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65" windowWidth="15120" windowHeight="7950" tabRatio="813" activeTab="6"/>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Лист3" sheetId="3" r:id="rId6"/>
    <sheet name="Лист1" sheetId="17" r:id="rId7"/>
  </sheets>
  <calcPr calcId="144525"/>
</workbook>
</file>

<file path=xl/calcChain.xml><?xml version="1.0" encoding="utf-8"?>
<calcChain xmlns="http://schemas.openxmlformats.org/spreadsheetml/2006/main">
  <c r="D36" i="6" l="1"/>
  <c r="D35" i="6" s="1"/>
  <c r="C36" i="6"/>
  <c r="C35" i="6" s="1"/>
  <c r="D32" i="6"/>
  <c r="C32" i="6"/>
  <c r="C29" i="5"/>
  <c r="C33" i="5"/>
  <c r="D30" i="6"/>
  <c r="D29" i="6" s="1"/>
  <c r="D15" i="6" s="1"/>
  <c r="D14" i="6" s="1"/>
  <c r="D27" i="6"/>
  <c r="D24" i="6"/>
  <c r="D22" i="6"/>
  <c r="D20" i="6"/>
  <c r="D19" i="6"/>
  <c r="D17" i="6"/>
  <c r="D16" i="6"/>
  <c r="C30" i="6"/>
  <c r="C29" i="6"/>
  <c r="C27" i="6"/>
  <c r="C24" i="6"/>
  <c r="C22" i="6" s="1"/>
  <c r="C20" i="6"/>
  <c r="C19" i="6" s="1"/>
  <c r="C17" i="6"/>
  <c r="C16" i="6" s="1"/>
  <c r="C15" i="6" s="1"/>
  <c r="C14" i="6" s="1"/>
  <c r="C32" i="5"/>
  <c r="C27" i="5"/>
  <c r="C26" i="5" s="1"/>
  <c r="C24" i="5"/>
  <c r="C14" i="5"/>
  <c r="C21" i="5"/>
  <c r="C19" i="5" s="1"/>
  <c r="C17" i="5"/>
  <c r="C16" i="5" s="1"/>
  <c r="C13" i="5"/>
  <c r="C12" i="5" l="1"/>
  <c r="C11" i="5" s="1"/>
</calcChain>
</file>

<file path=xl/sharedStrings.xml><?xml version="1.0" encoding="utf-8"?>
<sst xmlns="http://schemas.openxmlformats.org/spreadsheetml/2006/main" count="386" uniqueCount="250">
  <si>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</si>
  <si>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</si>
  <si>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</si>
  <si>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</si>
  <si>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</si>
  <si>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</si>
  <si>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</si>
  <si>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</si>
  <si>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</si>
  <si>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</si>
  <si>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</si>
  <si>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</si>
  <si>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</si>
  <si>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</si>
  <si>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</si>
  <si>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</si>
  <si>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</si>
  <si>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</si>
  <si>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</si>
  <si>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</si>
  <si>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</si>
  <si>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</si>
  <si>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</si>
  <si>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</si>
  <si>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</si>
  <si>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</si>
  <si>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</si>
  <si>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</si>
  <si>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</si>
  <si>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</si>
  <si>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</si>
  <si>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</si>
  <si>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</si>
  <si>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</si>
  <si>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</si>
  <si>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</si>
  <si>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</si>
  <si>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</si>
  <si>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</si>
  <si>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</si>
  <si>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</si>
  <si>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</si>
  <si>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</si>
  <si>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</si>
  <si>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</si>
  <si>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</si>
  <si>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</si>
  <si>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</si>
  <si>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</si>
  <si>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</si>
  <si>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</si>
  <si>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</si>
  <si>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</si>
  <si>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</si>
  <si>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</si>
  <si>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</si>
  <si>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</si>
  <si>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</si>
  <si>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</si>
  <si>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</si>
  <si>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</si>
  <si>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</si>
  <si>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</si>
  <si>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</si>
  <si>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</si>
  <si>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</si>
  <si>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</si>
  <si>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2018 год</t>
  </si>
  <si>
    <t>Наименование</t>
  </si>
  <si>
    <t>Цср</t>
  </si>
  <si>
    <t>ВР</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</si>
  <si>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</si>
  <si>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</si>
  <si>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</si>
  <si>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</si>
  <si>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</si>
  <si>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расходы</t>
  </si>
  <si>
    <t>Резервные фонды местных администраций</t>
  </si>
  <si>
    <t>Жилищное хозяйство</t>
  </si>
  <si>
    <t>Мероприятия по благоустройству территорий населенных пунктов</t>
  </si>
  <si>
    <t>Иные безвозмездные и безвозвратные перечисления</t>
  </si>
  <si>
    <t>Межбюджетные трансферты</t>
  </si>
  <si>
    <t>500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</si>
  <si>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</si>
  <si>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</si>
  <si>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</si>
  <si>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</si>
  <si>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</si>
  <si>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</si>
  <si>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</si>
  <si>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</si>
  <si>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</si>
  <si>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</si>
  <si>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</si>
  <si>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</si>
  <si>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</si>
  <si>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</si>
  <si>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</si>
  <si>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</si>
  <si>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</si>
  <si>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</si>
  <si>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</si>
  <si>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</si>
  <si>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</si>
  <si>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</si>
  <si>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</si>
  <si>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</si>
  <si>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</si>
  <si>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</si>
  <si>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</si>
  <si>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</si>
  <si>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</si>
  <si>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</si>
  <si>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</si>
  <si>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</si>
  <si>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</si>
  <si>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</si>
  <si>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</si>
  <si>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</si>
  <si>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</si>
  <si>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</si>
  <si>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</si>
  <si>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</si>
  <si>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</si>
  <si>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</si>
  <si>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</si>
  <si>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</si>
  <si>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</si>
  <si>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</si>
  <si>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</si>
  <si>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</si>
  <si>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</si>
  <si>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</si>
  <si>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</si>
  <si>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</si>
  <si>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</si>
  <si>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</si>
  <si>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</si>
  <si>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</si>
  <si>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</si>
  <si>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</si>
  <si>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</si>
  <si>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</si>
  <si>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</si>
  <si>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</si>
  <si>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</si>
  <si>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</si>
  <si>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</si>
  <si>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</si>
  <si>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</si>
  <si>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</si>
  <si>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</si>
  <si>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</si>
  <si>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</si>
  <si>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</si>
  <si>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</si>
  <si>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</si>
  <si>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</si>
  <si>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</si>
  <si>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</si>
  <si>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</si>
  <si>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</si>
  <si>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</si>
  <si>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</si>
  <si>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</si>
  <si>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</si>
  <si>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</si>
  <si>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</si>
  <si>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</si>
  <si>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</si>
  <si>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</si>
  <si>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</si>
  <si>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</si>
  <si>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</si>
  <si>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</si>
  <si>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</si>
  <si>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</si>
  <si>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</si>
  <si>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</si>
  <si>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</si>
  <si>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</si>
  <si>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</si>
  <si>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</si>
  <si>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</si>
  <si>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</si>
  <si>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</si>
  <si>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</si>
  <si>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</si>
  <si>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</si>
  <si>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</si>
  <si>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</si>
  <si>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</si>
  <si>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</si>
  <si>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Прочие безвозмездные поступления в бюджеты поселений от бюджетов муниципальных районов</t>
  </si>
  <si>
    <t>2 02 04999 10 7502 151</t>
  </si>
  <si>
    <t>2 02 04014 10 7301 151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</si>
  <si>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</si>
  <si>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Осуществление первичного воинского учета на территориях, где отсутствуют военные комиссариаты, за счет средств федерального бюджета</t>
  </si>
  <si>
    <t>Поисковые и аварийно- спасательные учреждения</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</si>
  <si>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</si>
  <si>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</si>
  <si>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</si>
  <si>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</si>
  <si>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Глава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</si>
  <si>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</si>
  <si>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</si>
  <si>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2 02 01001 10 0000 151</t>
  </si>
  <si>
    <t>2 02 01003 10 0000 151</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</si>
  <si>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</si>
  <si>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</si>
  <si>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к решению Совета сельского поселения Тузлукушевский  сельсовет</t>
  </si>
  <si>
    <t>«О бюджете сельского поселения Тузлукушевский  сельсовет</t>
  </si>
  <si>
    <t>к решению Совета сельского поселения Тузлукушевский сельсовет</t>
  </si>
  <si>
    <t xml:space="preserve">«О бюджете сельского поселения Тузлукушевский сельсовет  </t>
  </si>
  <si>
    <t>к решению Совета сельского поселения Тузлукушевскийсельсовет</t>
  </si>
  <si>
    <t>«О бюджете сельского поселения Тузлукушевский сельсовет</t>
  </si>
  <si>
    <t xml:space="preserve">Перечень главных администраторов 
доходов бюджета сельского поселения Тузлукушевский сельсовет 
муниципального района Белебеевский район Республики Башкортостан </t>
  </si>
  <si>
    <t>Администрация сельского поселения Тузлукушевский сельсовет муниципального района Белебеевский район Республики Башкортостан</t>
  </si>
  <si>
    <t>Иные доходы бюджета сельского поселения Тузлукушевский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Тузлукушевский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</si>
  <si>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Тузлукушевский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Тузлукушевский сельсовет  муниципального района Белебеевский район Республики Башкортостан.
       &lt;2&gt; Администраторами доходов бюджета поселения  Тузлукушевский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Тузлукушевский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Тузлукушевский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</si>
  <si>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Наименование главного администратора источников финансирования дефицита бюджета сельского поселения Тузлукушевский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</si>
  <si>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Тузлукушевский сельсовет муниципального района  Белебеевский район Республики Башкортостан</t>
  </si>
  <si>
    <t>Администрация сельского поселения Тузлукушевский сельсовет муниципального района  Белебеевский район  Республики Башкортостан</t>
  </si>
  <si>
    <t xml:space="preserve">к решению Совета сельского поселения Тузлукушевский сельсовет </t>
  </si>
  <si>
    <t xml:space="preserve">«О бюджете сельского поселения Тузлукушевский сельсовет </t>
  </si>
  <si>
    <t>Муниципальная программа  «Совершенствование деятельности Администрации сельского поселения Тузлукушевский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</si>
  <si>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Тузлукушевский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</si>
  <si>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t>
  </si>
  <si>
    <t>Целевая программа «Пожарная безопасность в сельском поселений Тузлукушевский сельсовет муниципальном районе Белебеевский район Республики Башкортостан на 2014-2017 годы</t>
  </si>
  <si>
    <t xml:space="preserve">Муниципальная программа «Развитие автомобильных дорог в сельском поселений Тузлукушевский сельсовет муниципального района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</si>
  <si>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Тузлукушевский сельсовет муниципального района Белебеевский район Республики Башкортостан</t>
  </si>
  <si>
    <t>Муниципальная программа "Социальная поддержка отдельных категорий граждан в сельском поселении Тузлукушевский сельсовет муниципальном районе Белебеевский район  Республики Башкортостан</t>
  </si>
  <si>
    <t>Администрация сельского поселения Тузлукушевский сельсовет  муниципального района Белебеевский район Республики Башкортостан</t>
  </si>
  <si>
    <t>0400000000</t>
  </si>
  <si>
    <t>0400002030</t>
  </si>
  <si>
    <t>0400002040</t>
  </si>
  <si>
    <t>9900000000</t>
  </si>
  <si>
    <t>9900074000</t>
  </si>
  <si>
    <t>на 2017 год и плановый период 2018 и 2019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</si>
  <si>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2017 год и на плановый период 2018 и 2019 годов
</t>
  </si>
  <si>
    <t>на 2017 год и на плановый период 2018 и 2019 годов»</t>
  </si>
  <si>
    <t>000 2 18 60010 10 0000 151</t>
  </si>
  <si>
    <t xml:space="preserve">Перечень
главных администраторов источников финансирования дефицита
бюджета сельского поселения Тузлукушевский сельсовет муниципального  района Белебеевский район  Республики Башкортостан на 2017 год и на плановый период 2018 и 2019 годов
</t>
  </si>
  <si>
    <t xml:space="preserve">Поступления доходов в бюджет сельского поселения Тузлукушевский сельсоветмуниципального района Белебеевский район Республики Башкортостан на  2017 год
</t>
  </si>
  <si>
    <t>Поступления доходов в бюджет  сельского поселения Тузлукушевский  сельсовет муниципального района Белебеевский район Республики Башкортостан на плановый период 2018 и 2019 годов</t>
  </si>
  <si>
    <t>2019 год</t>
  </si>
  <si>
    <t xml:space="preserve">Ведомственная структура расходов бюджета сельского поселения Тузлукушевский сельсовет муниципального района Белебеевский район Республики Башкортостан на плановый период 2018 и 2019 годов  </t>
  </si>
  <si>
    <t>999999999</t>
  </si>
  <si>
    <t>от 26 декабря 2016 года № 150</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</si>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</sst>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1"/>
      <name val="Calibri"/>
      <family val="2"/>
      <charset val="204"/>
    </font>
    <font>
      <b/>
      <sz val="14"/>
      <name val="Calibri"/>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99">
    <xf numFmtId="0" fontId="0" fillId="0" borderId="0" xfId="0"/>
    <xf numFmtId="0" fontId="4" fillId="0" borderId="0" xfId="0" applyFont="1"/>
    <xf numFmtId="0" fontId="1" fillId="0" borderId="0" xfId="0" applyFont="1"/>
    <xf numFmtId="0" fontId="7" fillId="0" borderId="0" xfId="0" applyFont="1"/>
    <xf numFmtId="0" fontId="1" fillId="0" borderId="0" xfId="0" applyFont="1" applyAlignment="1">
      <alignment horizontal="right"/>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7" fillId="0" borderId="0" xfId="0" applyFont="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3" fillId="0" borderId="1" xfId="0" applyFont="1" applyBorder="1" applyAlignment="1">
      <alignment horizontal="justify" vertical="top" wrapText="1"/>
    </xf>
    <xf numFmtId="4" fontId="1" fillId="0" borderId="0" xfId="0" applyNumberFormat="1" applyFont="1" applyFill="1" applyAlignment="1">
      <alignment horizontal="right"/>
    </xf>
    <xf numFmtId="0" fontId="3" fillId="0" borderId="0" xfId="0" applyFont="1" applyFill="1" applyAlignment="1">
      <alignment horizontal="center" wrapText="1"/>
    </xf>
    <xf numFmtId="4" fontId="1"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1" fillId="0" borderId="1" xfId="0" applyNumberFormat="1" applyFont="1" applyBorder="1" applyAlignment="1">
      <alignment vertical="top" wrapText="1"/>
    </xf>
    <xf numFmtId="4" fontId="1" fillId="0" borderId="1" xfId="0" applyNumberFormat="1" applyFont="1" applyFill="1" applyBorder="1" applyAlignment="1">
      <alignment horizontal="right" vertical="top" wrapText="1"/>
    </xf>
    <xf numFmtId="0" fontId="8" fillId="0" borderId="0" xfId="0" applyFont="1"/>
    <xf numFmtId="4" fontId="4" fillId="0" borderId="0" xfId="0" applyNumberFormat="1" applyFont="1" applyFill="1"/>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4" fontId="1"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4" fontId="4" fillId="0" borderId="0" xfId="0" applyNumberFormat="1" applyFont="1" applyFill="1" applyAlignment="1"/>
    <xf numFmtId="164" fontId="1" fillId="0" borderId="1" xfId="0" applyNumberFormat="1" applyFont="1" applyFill="1" applyBorder="1" applyAlignment="1">
      <alignment horizontal="right" wrapText="1"/>
    </xf>
    <xf numFmtId="164" fontId="3" fillId="0" borderId="1" xfId="0" applyNumberFormat="1" applyFont="1" applyFill="1" applyBorder="1" applyAlignment="1">
      <alignment horizontal="right" wrapText="1"/>
    </xf>
    <xf numFmtId="0" fontId="8" fillId="0" borderId="0" xfId="0" applyFont="1" applyAlignment="1">
      <alignment horizontal="left" wrapText="1"/>
    </xf>
    <xf numFmtId="0" fontId="1" fillId="0" borderId="0" xfId="0" applyFont="1" applyFill="1"/>
    <xf numFmtId="0" fontId="3" fillId="0" borderId="1" xfId="0" applyFont="1" applyFill="1" applyBorder="1" applyAlignment="1">
      <alignment vertical="top" wrapText="1"/>
    </xf>
    <xf numFmtId="0" fontId="3" fillId="0" borderId="1" xfId="0" applyFont="1" applyFill="1" applyBorder="1" applyAlignment="1">
      <alignment horizontal="justify" vertical="top" wrapText="1"/>
    </xf>
    <xf numFmtId="3" fontId="3" fillId="0" borderId="1" xfId="0" applyNumberFormat="1" applyFont="1" applyFill="1" applyBorder="1" applyAlignment="1">
      <alignment vertical="top" wrapText="1"/>
    </xf>
    <xf numFmtId="0" fontId="8" fillId="0" borderId="0" xfId="0" applyFont="1" applyFill="1"/>
    <xf numFmtId="0" fontId="8" fillId="0" borderId="0" xfId="0" applyFont="1" applyFill="1" applyAlignment="1">
      <alignment horizontal="left" wrapText="1"/>
    </xf>
    <xf numFmtId="0" fontId="1" fillId="0" borderId="1" xfId="0" applyFont="1" applyFill="1" applyBorder="1" applyAlignment="1">
      <alignment vertical="top" wrapText="1"/>
    </xf>
    <xf numFmtId="164" fontId="3" fillId="0" borderId="1" xfId="0" applyNumberFormat="1" applyFont="1" applyFill="1" applyBorder="1" applyAlignment="1">
      <alignment wrapText="1"/>
    </xf>
    <xf numFmtId="164" fontId="1" fillId="0" borderId="1" xfId="0" applyNumberFormat="1"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164" fontId="1" fillId="0" borderId="1" xfId="0" applyNumberFormat="1" applyFont="1" applyFill="1" applyBorder="1" applyAlignment="1">
      <alignment wrapText="1"/>
    </xf>
    <xf numFmtId="164" fontId="4" fillId="0" borderId="1" xfId="0" applyNumberFormat="1" applyFont="1" applyFill="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0" xfId="1" applyFont="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5" fillId="0" borderId="6" xfId="1" applyFont="1" applyFill="1" applyBorder="1" applyAlignment="1">
      <alignment horizontal="right" wrapText="1"/>
    </xf>
    <xf numFmtId="0" fontId="6"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0" fillId="0" borderId="0" xfId="0"/>
    <xf numFmtId="0" fontId="5" fillId="0" borderId="1" xfId="1" applyFont="1" applyFill="1" applyBorder="1" applyAlignment="1">
      <alignment wrapText="1"/>
    </xf>
    <xf numFmtId="0" fontId="5" fillId="0" borderId="1" xfId="1" applyFont="1" applyFill="1" applyBorder="1" applyAlignment="1">
      <alignment horizontal="center" wrapText="1"/>
    </xf>
    <xf numFmtId="0" fontId="6" fillId="0" borderId="1" xfId="1" applyFont="1" applyFill="1" applyBorder="1" applyAlignment="1">
      <alignment horizontal="center" wrapText="1"/>
    </xf>
    <xf numFmtId="49" fontId="3"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1" fillId="0" borderId="1" xfId="1" applyFont="1" applyFill="1" applyBorder="1" applyAlignment="1">
      <alignment wrapText="1"/>
    </xf>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1" fillId="0" borderId="1" xfId="0" applyNumberFormat="1" applyFont="1" applyBorder="1" applyAlignment="1">
      <alignment horizontal="center" wrapText="1"/>
    </xf>
    <xf numFmtId="164" fontId="3" fillId="0" borderId="1" xfId="0" applyNumberFormat="1" applyFont="1" applyBorder="1" applyAlignment="1">
      <alignment horizontal="right" wrapText="1"/>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1" xfId="1" applyFont="1" applyFill="1" applyBorder="1" applyAlignment="1">
      <alignment horizontal="center"/>
    </xf>
    <xf numFmtId="164" fontId="3" fillId="0" borderId="1" xfId="0" applyNumberFormat="1" applyFont="1" applyFill="1" applyBorder="1" applyAlignment="1">
      <alignment horizontal="right" wrapText="1"/>
    </xf>
    <xf numFmtId="0" fontId="1" fillId="0" borderId="1" xfId="1" applyFont="1" applyFill="1" applyBorder="1" applyAlignment="1">
      <alignment horizontal="center" wrapText="1"/>
    </xf>
    <xf numFmtId="164" fontId="3" fillId="0" borderId="1" xfId="1" applyNumberFormat="1" applyFont="1" applyFill="1" applyBorder="1" applyAlignment="1">
      <alignment horizontal="right"/>
    </xf>
    <xf numFmtId="164" fontId="1" fillId="0" borderId="1" xfId="1" applyNumberFormat="1" applyFont="1" applyFill="1" applyBorder="1" applyAlignment="1">
      <alignment horizontal="right"/>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90" zoomScaleNormal="90" workbookViewId="0">
      <selection activeCell="B40" sqref="B40:B41"/>
    </sheetView>
  </sheetViews>
  <sheetFormatPr defaultRowHeight="15" x14ac:dyDescent="0.25"/>
  <cols>
    <col min="1" max="1" width="36.42578125" style="3" customWidth="1"/>
    <col min="2" max="2" width="52.7109375" style="3" customWidth="1"/>
    <col min="3" max="3" width="18.42578125" style="3" customWidth="1"/>
    <col min="4" max="16384" width="9.140625" style="3"/>
  </cols>
  <sheetData>
    <row r="1" spans="1:3" s="2" customFormat="1" ht="18.75" x14ac:dyDescent="0.3">
      <c r="A1" s="49" t="s">
        <v>12</v>
      </c>
      <c r="B1" s="49"/>
      <c r="C1" s="49"/>
    </row>
    <row r="2" spans="1:3" s="2" customFormat="1" ht="18.75" x14ac:dyDescent="0.3">
      <c r="A2" s="49" t="s">
        <v>212</v>
      </c>
      <c r="B2" s="49"/>
      <c r="C2" s="49"/>
    </row>
    <row r="3" spans="1:3" s="2" customFormat="1" ht="18.75" x14ac:dyDescent="0.3">
      <c r="A3" s="49" t="s">
        <v>11</v>
      </c>
      <c r="B3" s="49"/>
      <c r="C3" s="49"/>
    </row>
    <row r="4" spans="1:3" s="2" customFormat="1" ht="18.75" x14ac:dyDescent="0.3">
      <c r="A4" s="49" t="s">
        <v>248</v>
      </c>
      <c r="B4" s="49"/>
      <c r="C4" s="49"/>
    </row>
    <row r="5" spans="1:3" s="2" customFormat="1" ht="18.75" x14ac:dyDescent="0.3">
      <c r="A5" s="49" t="s">
        <v>213</v>
      </c>
      <c r="B5" s="49"/>
      <c r="C5" s="49"/>
    </row>
    <row r="6" spans="1:3" s="2" customFormat="1" ht="18.75" x14ac:dyDescent="0.3">
      <c r="A6" s="49" t="s">
        <v>11</v>
      </c>
      <c r="B6" s="49"/>
      <c r="C6" s="49"/>
    </row>
    <row r="7" spans="1:3" s="2" customFormat="1" ht="18.75" x14ac:dyDescent="0.3">
      <c r="A7" s="49" t="s">
        <v>240</v>
      </c>
      <c r="B7" s="49"/>
      <c r="C7" s="49"/>
    </row>
    <row r="9" spans="1:3" ht="97.5" customHeight="1" x14ac:dyDescent="0.3">
      <c r="A9" s="50" t="s">
        <v>239</v>
      </c>
      <c r="B9" s="51"/>
      <c r="C9" s="51"/>
    </row>
    <row r="10" spans="1:3" ht="18.75" x14ac:dyDescent="0.3">
      <c r="C10" s="4" t="s">
        <v>10</v>
      </c>
    </row>
    <row r="11" spans="1:3" s="7" customFormat="1" ht="56.25" x14ac:dyDescent="0.25">
      <c r="A11" s="5" t="s">
        <v>9</v>
      </c>
      <c r="B11" s="6" t="s">
        <v>0</v>
      </c>
      <c r="C11" s="5" t="s">
        <v>183</v>
      </c>
    </row>
    <row r="12" spans="1:3" ht="18.75" x14ac:dyDescent="0.25">
      <c r="A12" s="8">
        <v>1</v>
      </c>
      <c r="B12" s="8">
        <v>2</v>
      </c>
      <c r="C12" s="8">
        <v>3</v>
      </c>
    </row>
    <row r="13" spans="1:3" ht="93.75" x14ac:dyDescent="0.25">
      <c r="A13" s="9"/>
      <c r="B13" s="10" t="s">
        <v>1</v>
      </c>
      <c r="C13" s="8"/>
    </row>
    <row r="14" spans="1:3" ht="75" x14ac:dyDescent="0.25">
      <c r="A14" s="9" t="s">
        <v>142</v>
      </c>
      <c r="B14" s="9" t="s">
        <v>143</v>
      </c>
      <c r="C14" s="8">
        <v>100</v>
      </c>
    </row>
    <row r="15" spans="1:3" ht="56.25" x14ac:dyDescent="0.25">
      <c r="A15" s="9"/>
      <c r="B15" s="10" t="s">
        <v>3</v>
      </c>
      <c r="C15" s="8"/>
    </row>
    <row r="16" spans="1:3" ht="40.5" customHeight="1" x14ac:dyDescent="0.25">
      <c r="A16" s="47" t="s">
        <v>144</v>
      </c>
      <c r="B16" s="47" t="s">
        <v>145</v>
      </c>
      <c r="C16" s="48">
        <v>100</v>
      </c>
    </row>
    <row r="17" spans="1:3" x14ac:dyDescent="0.25">
      <c r="A17" s="47"/>
      <c r="B17" s="47"/>
      <c r="C17" s="48"/>
    </row>
    <row r="18" spans="1:3" ht="59.25" customHeight="1" x14ac:dyDescent="0.25">
      <c r="A18" s="47" t="s">
        <v>146</v>
      </c>
      <c r="B18" s="47" t="s">
        <v>147</v>
      </c>
      <c r="C18" s="48">
        <v>100</v>
      </c>
    </row>
    <row r="19" spans="1:3" x14ac:dyDescent="0.25">
      <c r="A19" s="47"/>
      <c r="B19" s="47"/>
      <c r="C19" s="48"/>
    </row>
    <row r="20" spans="1:3" ht="37.5" x14ac:dyDescent="0.25">
      <c r="A20" s="9" t="s">
        <v>148</v>
      </c>
      <c r="B20" s="9" t="s">
        <v>149</v>
      </c>
      <c r="C20" s="8">
        <v>100</v>
      </c>
    </row>
    <row r="21" spans="1:3" ht="56.25" x14ac:dyDescent="0.25">
      <c r="A21" s="9"/>
      <c r="B21" s="10" t="s">
        <v>4</v>
      </c>
      <c r="C21" s="8"/>
    </row>
    <row r="22" spans="1:3" ht="93.75" x14ac:dyDescent="0.25">
      <c r="A22" s="9" t="s">
        <v>150</v>
      </c>
      <c r="B22" s="9" t="s">
        <v>151</v>
      </c>
      <c r="C22" s="8">
        <v>100</v>
      </c>
    </row>
    <row r="23" spans="1:3" ht="112.5" x14ac:dyDescent="0.25">
      <c r="A23" s="9" t="s">
        <v>152</v>
      </c>
      <c r="B23" s="9" t="s">
        <v>153</v>
      </c>
      <c r="C23" s="8">
        <v>100</v>
      </c>
    </row>
    <row r="24" spans="1:3" ht="56.25" x14ac:dyDescent="0.25">
      <c r="A24" s="9"/>
      <c r="B24" s="10" t="s">
        <v>5</v>
      </c>
      <c r="C24" s="8"/>
    </row>
    <row r="25" spans="1:3" ht="75" x14ac:dyDescent="0.25">
      <c r="A25" s="9" t="s">
        <v>154</v>
      </c>
      <c r="B25" s="9" t="s">
        <v>155</v>
      </c>
      <c r="C25" s="8">
        <v>100</v>
      </c>
    </row>
    <row r="26" spans="1:3" ht="37.5" x14ac:dyDescent="0.25">
      <c r="A26" s="9"/>
      <c r="B26" s="10" t="s">
        <v>6</v>
      </c>
      <c r="C26" s="8"/>
    </row>
    <row r="27" spans="1:3" ht="93.75" x14ac:dyDescent="0.25">
      <c r="A27" s="9" t="s">
        <v>156</v>
      </c>
      <c r="B27" s="9" t="s">
        <v>157</v>
      </c>
      <c r="C27" s="8">
        <v>100</v>
      </c>
    </row>
    <row r="28" spans="1:3" ht="131.25" x14ac:dyDescent="0.25">
      <c r="A28" s="9" t="s">
        <v>158</v>
      </c>
      <c r="B28" s="9" t="s">
        <v>159</v>
      </c>
      <c r="C28" s="8">
        <v>100</v>
      </c>
    </row>
    <row r="29" spans="1:3" ht="93.75" x14ac:dyDescent="0.25">
      <c r="A29" s="9" t="s">
        <v>160</v>
      </c>
      <c r="B29" s="9" t="s">
        <v>161</v>
      </c>
      <c r="C29" s="8">
        <v>100</v>
      </c>
    </row>
    <row r="30" spans="1:3" ht="93.75" x14ac:dyDescent="0.25">
      <c r="A30" s="9" t="s">
        <v>162</v>
      </c>
      <c r="B30" s="9" t="s">
        <v>163</v>
      </c>
      <c r="C30" s="8">
        <v>100</v>
      </c>
    </row>
    <row r="31" spans="1:3" ht="75" x14ac:dyDescent="0.25">
      <c r="A31" s="9" t="s">
        <v>164</v>
      </c>
      <c r="B31" s="9" t="s">
        <v>165</v>
      </c>
      <c r="C31" s="8">
        <v>100</v>
      </c>
    </row>
    <row r="32" spans="1:3" ht="18.75" x14ac:dyDescent="0.25">
      <c r="A32" s="9"/>
      <c r="B32" s="10" t="s">
        <v>7</v>
      </c>
      <c r="C32" s="8"/>
    </row>
    <row r="33" spans="1:3" ht="37.5" x14ac:dyDescent="0.25">
      <c r="A33" s="9" t="s">
        <v>166</v>
      </c>
      <c r="B33" s="11" t="s">
        <v>167</v>
      </c>
      <c r="C33" s="8">
        <v>100</v>
      </c>
    </row>
    <row r="34" spans="1:3" ht="131.25" x14ac:dyDescent="0.25">
      <c r="A34" s="9" t="s">
        <v>168</v>
      </c>
      <c r="B34" s="9" t="s">
        <v>169</v>
      </c>
      <c r="C34" s="8">
        <v>100</v>
      </c>
    </row>
    <row r="35" spans="1:3" ht="37.5" x14ac:dyDescent="0.25">
      <c r="A35" s="9" t="s">
        <v>170</v>
      </c>
      <c r="B35" s="9" t="s">
        <v>171</v>
      </c>
      <c r="C35" s="8">
        <v>100</v>
      </c>
    </row>
    <row r="36" spans="1:3" ht="153" customHeight="1" x14ac:dyDescent="0.25">
      <c r="A36" s="9" t="s">
        <v>172</v>
      </c>
      <c r="B36" s="11" t="s">
        <v>173</v>
      </c>
      <c r="C36" s="8">
        <v>100</v>
      </c>
    </row>
    <row r="37" spans="1:3" ht="37.5" x14ac:dyDescent="0.25">
      <c r="A37" s="9"/>
      <c r="B37" s="10" t="s">
        <v>8</v>
      </c>
      <c r="C37" s="8"/>
    </row>
    <row r="38" spans="1:3" ht="78" customHeight="1" x14ac:dyDescent="0.25">
      <c r="A38" s="47" t="s">
        <v>241</v>
      </c>
      <c r="B38" s="47" t="s">
        <v>174</v>
      </c>
      <c r="C38" s="48">
        <v>100</v>
      </c>
    </row>
    <row r="39" spans="1:3" ht="15" customHeight="1" x14ac:dyDescent="0.25">
      <c r="A39" s="47"/>
      <c r="B39" s="47"/>
      <c r="C39" s="48"/>
    </row>
    <row r="40" spans="1:3" ht="96.75" customHeight="1" x14ac:dyDescent="0.25">
      <c r="A40" s="47" t="s">
        <v>175</v>
      </c>
      <c r="B40" s="47" t="s">
        <v>176</v>
      </c>
      <c r="C40" s="48">
        <v>100</v>
      </c>
    </row>
    <row r="41" spans="1:3" ht="15" customHeight="1" x14ac:dyDescent="0.25">
      <c r="A41" s="47"/>
      <c r="B41" s="47"/>
      <c r="C41" s="48"/>
    </row>
    <row r="42" spans="1:3" ht="40.5" customHeight="1" x14ac:dyDescent="0.25">
      <c r="A42" s="47" t="s">
        <v>177</v>
      </c>
      <c r="B42" s="47" t="s">
        <v>178</v>
      </c>
      <c r="C42" s="48">
        <v>100</v>
      </c>
    </row>
    <row r="43" spans="1:3" x14ac:dyDescent="0.25">
      <c r="A43" s="47"/>
      <c r="B43" s="47"/>
      <c r="C43" s="48"/>
    </row>
    <row r="44" spans="1:3" ht="40.5" customHeight="1" x14ac:dyDescent="0.25">
      <c r="A44" s="47" t="s">
        <v>179</v>
      </c>
      <c r="B44" s="47" t="s">
        <v>180</v>
      </c>
      <c r="C44" s="48">
        <v>100</v>
      </c>
    </row>
    <row r="45" spans="1:3" x14ac:dyDescent="0.25">
      <c r="A45" s="47"/>
      <c r="B45" s="47"/>
      <c r="C45" s="48"/>
    </row>
    <row r="46" spans="1:3" ht="40.5" customHeight="1" x14ac:dyDescent="0.25">
      <c r="A46" s="47" t="s">
        <v>181</v>
      </c>
      <c r="B46" s="47" t="s">
        <v>182</v>
      </c>
      <c r="C46" s="48">
        <v>100</v>
      </c>
    </row>
    <row r="47" spans="1:3" x14ac:dyDescent="0.25">
      <c r="A47" s="47"/>
      <c r="B47" s="47"/>
      <c r="C47" s="48"/>
    </row>
  </sheetData>
  <mergeCells count="29">
    <mergeCell ref="A16:A17"/>
    <mergeCell ref="B16:B17"/>
    <mergeCell ref="C16:C17"/>
    <mergeCell ref="A18:A19"/>
    <mergeCell ref="B18:B19"/>
    <mergeCell ref="C18:C19"/>
    <mergeCell ref="A6:C6"/>
    <mergeCell ref="A9:C9"/>
    <mergeCell ref="A7:C7"/>
    <mergeCell ref="A1:C1"/>
    <mergeCell ref="A2:C2"/>
    <mergeCell ref="A3:C3"/>
    <mergeCell ref="A4:C4"/>
    <mergeCell ref="A5:C5"/>
    <mergeCell ref="A38:A39"/>
    <mergeCell ref="B38:B39"/>
    <mergeCell ref="C38:C39"/>
    <mergeCell ref="A40:A41"/>
    <mergeCell ref="B40:B41"/>
    <mergeCell ref="C40:C41"/>
    <mergeCell ref="A46:A47"/>
    <mergeCell ref="B46:B47"/>
    <mergeCell ref="C46:C47"/>
    <mergeCell ref="A42:A43"/>
    <mergeCell ref="B42:B43"/>
    <mergeCell ref="C42:C43"/>
    <mergeCell ref="A44:A45"/>
    <mergeCell ref="B44:B45"/>
    <mergeCell ref="C44:C45"/>
  </mergeCells>
  <phoneticPr fontId="0" type="noConversion"/>
  <pageMargins left="0.70866141732283472" right="0.70866141732283472" top="0.74803149606299213" bottom="0.74803149606299213" header="0.31496062992125984" footer="0.31496062992125984"/>
  <pageSetup paperSize="9" scale="81" fitToHeight="10"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topLeftCell="A29" zoomScale="80" zoomScaleNormal="80" workbookViewId="0">
      <selection activeCell="G5" sqref="G5"/>
    </sheetView>
  </sheetViews>
  <sheetFormatPr defaultRowHeight="15" x14ac:dyDescent="0.25"/>
  <cols>
    <col min="1" max="1" width="11" style="3" customWidth="1"/>
    <col min="2" max="2" width="31.7109375" style="3" customWidth="1"/>
    <col min="3" max="3" width="56.28515625" style="3" customWidth="1"/>
    <col min="4" max="16384" width="9.140625" style="3"/>
  </cols>
  <sheetData>
    <row r="1" spans="1:7" s="2" customFormat="1" ht="18.75" x14ac:dyDescent="0.3">
      <c r="A1" s="49" t="s">
        <v>23</v>
      </c>
      <c r="B1" s="49"/>
      <c r="C1" s="49"/>
    </row>
    <row r="2" spans="1:7" s="2" customFormat="1" ht="18.75" x14ac:dyDescent="0.3">
      <c r="A2" s="49" t="s">
        <v>214</v>
      </c>
      <c r="B2" s="49"/>
      <c r="C2" s="49"/>
    </row>
    <row r="3" spans="1:7" s="2" customFormat="1" ht="18.75" x14ac:dyDescent="0.3">
      <c r="A3" s="49" t="s">
        <v>11</v>
      </c>
      <c r="B3" s="49"/>
      <c r="C3" s="49"/>
    </row>
    <row r="4" spans="1:7" s="2" customFormat="1" ht="18.75" x14ac:dyDescent="0.3">
      <c r="A4" s="49" t="s">
        <v>248</v>
      </c>
      <c r="B4" s="49"/>
      <c r="C4" s="49"/>
    </row>
    <row r="5" spans="1:7" s="2" customFormat="1" ht="18.75" x14ac:dyDescent="0.3">
      <c r="A5" s="49" t="s">
        <v>215</v>
      </c>
      <c r="B5" s="49"/>
      <c r="C5" s="49"/>
      <c r="G5" s="2" t="s">
        <v>249</v>
      </c>
    </row>
    <row r="6" spans="1:7" s="2" customFormat="1" ht="18.75" x14ac:dyDescent="0.3">
      <c r="A6" s="49" t="s">
        <v>11</v>
      </c>
      <c r="B6" s="49"/>
      <c r="C6" s="49"/>
    </row>
    <row r="7" spans="1:7" s="2" customFormat="1" ht="18.75" x14ac:dyDescent="0.3">
      <c r="A7" s="49" t="s">
        <v>240</v>
      </c>
      <c r="B7" s="49"/>
      <c r="C7" s="49"/>
    </row>
    <row r="8" spans="1:7" ht="88.5" customHeight="1" x14ac:dyDescent="0.25">
      <c r="A8" s="54" t="s">
        <v>216</v>
      </c>
      <c r="B8" s="55"/>
      <c r="C8" s="55"/>
    </row>
    <row r="10" spans="1:7" ht="37.5" customHeight="1" x14ac:dyDescent="0.3">
      <c r="A10" s="56" t="s">
        <v>19</v>
      </c>
      <c r="B10" s="56"/>
      <c r="C10" s="56" t="s">
        <v>20</v>
      </c>
    </row>
    <row r="11" spans="1:7" ht="75" x14ac:dyDescent="0.3">
      <c r="A11" s="12" t="s">
        <v>21</v>
      </c>
      <c r="B11" s="12" t="s">
        <v>22</v>
      </c>
      <c r="C11" s="56"/>
    </row>
    <row r="12" spans="1:7" ht="18.75" x14ac:dyDescent="0.3">
      <c r="A12" s="13">
        <v>1</v>
      </c>
      <c r="B12" s="13">
        <v>2</v>
      </c>
      <c r="C12" s="13">
        <v>3</v>
      </c>
    </row>
    <row r="13" spans="1:7" ht="75" x14ac:dyDescent="0.25">
      <c r="A13" s="5">
        <v>791</v>
      </c>
      <c r="B13" s="10"/>
      <c r="C13" s="14" t="s">
        <v>217</v>
      </c>
    </row>
    <row r="14" spans="1:7" ht="131.25" x14ac:dyDescent="0.25">
      <c r="A14" s="8">
        <v>791</v>
      </c>
      <c r="B14" s="9" t="s">
        <v>13</v>
      </c>
      <c r="C14" s="11" t="s">
        <v>14</v>
      </c>
    </row>
    <row r="15" spans="1:7" ht="150" x14ac:dyDescent="0.25">
      <c r="A15" s="8">
        <v>791</v>
      </c>
      <c r="B15" s="9" t="s">
        <v>15</v>
      </c>
      <c r="C15" s="11" t="s">
        <v>89</v>
      </c>
    </row>
    <row r="16" spans="1:7" ht="56.25" x14ac:dyDescent="0.25">
      <c r="A16" s="8">
        <v>791</v>
      </c>
      <c r="B16" s="9" t="s">
        <v>90</v>
      </c>
      <c r="C16" s="11" t="s">
        <v>53</v>
      </c>
    </row>
    <row r="17" spans="1:3" ht="93.75" x14ac:dyDescent="0.25">
      <c r="A17" s="8">
        <v>791</v>
      </c>
      <c r="B17" s="9" t="s">
        <v>91</v>
      </c>
      <c r="C17" s="11" t="s">
        <v>92</v>
      </c>
    </row>
    <row r="18" spans="1:3" ht="56.25" x14ac:dyDescent="0.25">
      <c r="A18" s="8">
        <v>791</v>
      </c>
      <c r="B18" s="9" t="s">
        <v>93</v>
      </c>
      <c r="C18" s="11" t="s">
        <v>94</v>
      </c>
    </row>
    <row r="19" spans="1:3" ht="56.25" x14ac:dyDescent="0.25">
      <c r="A19" s="8">
        <v>791</v>
      </c>
      <c r="B19" s="9" t="s">
        <v>95</v>
      </c>
      <c r="C19" s="11" t="s">
        <v>55</v>
      </c>
    </row>
    <row r="20" spans="1:3" ht="37.5" x14ac:dyDescent="0.25">
      <c r="A20" s="8">
        <v>791</v>
      </c>
      <c r="B20" s="9" t="s">
        <v>96</v>
      </c>
      <c r="C20" s="11" t="s">
        <v>97</v>
      </c>
    </row>
    <row r="21" spans="1:3" ht="112.5" x14ac:dyDescent="0.25">
      <c r="A21" s="8">
        <v>791</v>
      </c>
      <c r="B21" s="9" t="s">
        <v>98</v>
      </c>
      <c r="C21" s="11" t="s">
        <v>99</v>
      </c>
    </row>
    <row r="22" spans="1:3" ht="75" x14ac:dyDescent="0.25">
      <c r="A22" s="8">
        <v>791</v>
      </c>
      <c r="B22" s="9" t="s">
        <v>100</v>
      </c>
      <c r="C22" s="11" t="s">
        <v>101</v>
      </c>
    </row>
    <row r="23" spans="1:3" ht="93.75" x14ac:dyDescent="0.25">
      <c r="A23" s="8">
        <v>791</v>
      </c>
      <c r="B23" s="9" t="s">
        <v>102</v>
      </c>
      <c r="C23" s="11" t="s">
        <v>103</v>
      </c>
    </row>
    <row r="24" spans="1:3" ht="112.5" x14ac:dyDescent="0.25">
      <c r="A24" s="8">
        <v>791</v>
      </c>
      <c r="B24" s="9" t="s">
        <v>104</v>
      </c>
      <c r="C24" s="11" t="s">
        <v>105</v>
      </c>
    </row>
    <row r="25" spans="1:3" ht="56.25" x14ac:dyDescent="0.25">
      <c r="A25" s="8">
        <v>791</v>
      </c>
      <c r="B25" s="9" t="s">
        <v>106</v>
      </c>
      <c r="C25" s="11" t="s">
        <v>57</v>
      </c>
    </row>
    <row r="26" spans="1:3" ht="37.5" x14ac:dyDescent="0.25">
      <c r="A26" s="8">
        <v>791</v>
      </c>
      <c r="B26" s="9" t="s">
        <v>107</v>
      </c>
      <c r="C26" s="11" t="s">
        <v>108</v>
      </c>
    </row>
    <row r="27" spans="1:3" ht="37.5" x14ac:dyDescent="0.25">
      <c r="A27" s="8">
        <v>791</v>
      </c>
      <c r="B27" s="9" t="s">
        <v>109</v>
      </c>
      <c r="C27" s="11" t="s">
        <v>58</v>
      </c>
    </row>
    <row r="28" spans="1:3" ht="37.5" x14ac:dyDescent="0.25">
      <c r="A28" s="8">
        <v>791</v>
      </c>
      <c r="B28" s="9" t="s">
        <v>110</v>
      </c>
      <c r="C28" s="11" t="s">
        <v>111</v>
      </c>
    </row>
    <row r="29" spans="1:3" ht="18.75" x14ac:dyDescent="0.25">
      <c r="A29" s="8">
        <v>791</v>
      </c>
      <c r="B29" s="9" t="s">
        <v>16</v>
      </c>
      <c r="C29" s="11" t="s">
        <v>17</v>
      </c>
    </row>
    <row r="30" spans="1:3" ht="206.25" x14ac:dyDescent="0.25">
      <c r="A30" s="5"/>
      <c r="B30" s="9"/>
      <c r="C30" s="14" t="s">
        <v>218</v>
      </c>
    </row>
    <row r="31" spans="1:3" ht="56.25" x14ac:dyDescent="0.25">
      <c r="A31" s="8"/>
      <c r="B31" s="9" t="s">
        <v>112</v>
      </c>
      <c r="C31" s="11" t="s">
        <v>113</v>
      </c>
    </row>
    <row r="32" spans="1:3" ht="93.75" x14ac:dyDescent="0.25">
      <c r="A32" s="8"/>
      <c r="B32" s="9" t="s">
        <v>114</v>
      </c>
      <c r="C32" s="11" t="s">
        <v>115</v>
      </c>
    </row>
    <row r="33" spans="1:3" ht="75" x14ac:dyDescent="0.25">
      <c r="A33" s="8"/>
      <c r="B33" s="9" t="s">
        <v>116</v>
      </c>
      <c r="C33" s="11" t="s">
        <v>117</v>
      </c>
    </row>
    <row r="34" spans="1:3" ht="56.25" x14ac:dyDescent="0.25">
      <c r="A34" s="8"/>
      <c r="B34" s="9" t="s">
        <v>90</v>
      </c>
      <c r="C34" s="11" t="s">
        <v>53</v>
      </c>
    </row>
    <row r="35" spans="1:3" ht="112.5" x14ac:dyDescent="0.25">
      <c r="A35" s="8"/>
      <c r="B35" s="9" t="s">
        <v>118</v>
      </c>
      <c r="C35" s="11" t="s">
        <v>119</v>
      </c>
    </row>
    <row r="36" spans="1:3" ht="93.75" x14ac:dyDescent="0.25">
      <c r="A36" s="8"/>
      <c r="B36" s="9" t="s">
        <v>120</v>
      </c>
      <c r="C36" s="11" t="s">
        <v>121</v>
      </c>
    </row>
    <row r="37" spans="1:3" ht="75" x14ac:dyDescent="0.25">
      <c r="A37" s="8"/>
      <c r="B37" s="9" t="s">
        <v>122</v>
      </c>
      <c r="C37" s="11" t="s">
        <v>123</v>
      </c>
    </row>
    <row r="38" spans="1:3" ht="93.75" x14ac:dyDescent="0.25">
      <c r="A38" s="8"/>
      <c r="B38" s="9" t="s">
        <v>91</v>
      </c>
      <c r="C38" s="11" t="s">
        <v>92</v>
      </c>
    </row>
    <row r="39" spans="1:3" ht="56.25" x14ac:dyDescent="0.25">
      <c r="A39" s="8"/>
      <c r="B39" s="9" t="s">
        <v>93</v>
      </c>
      <c r="C39" s="11" t="s">
        <v>94</v>
      </c>
    </row>
    <row r="40" spans="1:3" ht="56.25" x14ac:dyDescent="0.25">
      <c r="A40" s="8"/>
      <c r="B40" s="9" t="s">
        <v>95</v>
      </c>
      <c r="C40" s="11" t="s">
        <v>55</v>
      </c>
    </row>
    <row r="41" spans="1:3" ht="37.5" x14ac:dyDescent="0.25">
      <c r="A41" s="8"/>
      <c r="B41" s="9" t="s">
        <v>96</v>
      </c>
      <c r="C41" s="11" t="s">
        <v>97</v>
      </c>
    </row>
    <row r="42" spans="1:3" ht="37.5" x14ac:dyDescent="0.25">
      <c r="A42" s="8"/>
      <c r="B42" s="9" t="s">
        <v>124</v>
      </c>
      <c r="C42" s="11" t="s">
        <v>125</v>
      </c>
    </row>
    <row r="43" spans="1:3" ht="93.75" x14ac:dyDescent="0.25">
      <c r="A43" s="8"/>
      <c r="B43" s="9" t="s">
        <v>126</v>
      </c>
      <c r="C43" s="11" t="s">
        <v>127</v>
      </c>
    </row>
    <row r="44" spans="1:3" ht="93.75" x14ac:dyDescent="0.25">
      <c r="A44" s="8"/>
      <c r="B44" s="9" t="s">
        <v>128</v>
      </c>
      <c r="C44" s="11" t="s">
        <v>129</v>
      </c>
    </row>
    <row r="45" spans="1:3" ht="37.5" x14ac:dyDescent="0.25">
      <c r="A45" s="8"/>
      <c r="B45" s="9" t="s">
        <v>130</v>
      </c>
      <c r="C45" s="11" t="s">
        <v>131</v>
      </c>
    </row>
    <row r="46" spans="1:3" ht="56.25" x14ac:dyDescent="0.25">
      <c r="A46" s="8"/>
      <c r="B46" s="9" t="s">
        <v>132</v>
      </c>
      <c r="C46" s="11" t="s">
        <v>133</v>
      </c>
    </row>
    <row r="47" spans="1:3" ht="112.5" x14ac:dyDescent="0.25">
      <c r="A47" s="8"/>
      <c r="B47" s="9" t="s">
        <v>98</v>
      </c>
      <c r="C47" s="11" t="s">
        <v>99</v>
      </c>
    </row>
    <row r="48" spans="1:3" ht="75" x14ac:dyDescent="0.25">
      <c r="A48" s="8"/>
      <c r="B48" s="9" t="s">
        <v>100</v>
      </c>
      <c r="C48" s="11" t="s">
        <v>101</v>
      </c>
    </row>
    <row r="49" spans="1:3" ht="93.75" x14ac:dyDescent="0.25">
      <c r="A49" s="8"/>
      <c r="B49" s="9" t="s">
        <v>134</v>
      </c>
      <c r="C49" s="11" t="s">
        <v>135</v>
      </c>
    </row>
    <row r="50" spans="1:3" ht="56.25" x14ac:dyDescent="0.25">
      <c r="A50" s="9"/>
      <c r="B50" s="9" t="s">
        <v>106</v>
      </c>
      <c r="C50" s="11" t="s">
        <v>57</v>
      </c>
    </row>
    <row r="51" spans="1:3" ht="37.5" x14ac:dyDescent="0.25">
      <c r="A51" s="8"/>
      <c r="B51" s="9" t="s">
        <v>107</v>
      </c>
      <c r="C51" s="11" t="s">
        <v>108</v>
      </c>
    </row>
    <row r="52" spans="1:3" ht="37.5" x14ac:dyDescent="0.25">
      <c r="A52" s="8"/>
      <c r="B52" s="9" t="s">
        <v>109</v>
      </c>
      <c r="C52" s="11" t="s">
        <v>58</v>
      </c>
    </row>
    <row r="53" spans="1:3" ht="18.75" x14ac:dyDescent="0.25">
      <c r="A53" s="8"/>
      <c r="B53" s="9" t="s">
        <v>136</v>
      </c>
      <c r="C53" s="11" t="s">
        <v>137</v>
      </c>
    </row>
    <row r="54" spans="1:3" ht="18.75" x14ac:dyDescent="0.25">
      <c r="A54" s="8"/>
      <c r="B54" s="9" t="s">
        <v>16</v>
      </c>
      <c r="C54" s="11" t="s">
        <v>18</v>
      </c>
    </row>
    <row r="56" spans="1:3" ht="367.5" customHeight="1" x14ac:dyDescent="0.3">
      <c r="A56" s="52" t="s">
        <v>219</v>
      </c>
      <c r="B56" s="53"/>
      <c r="C56" s="53"/>
    </row>
  </sheetData>
  <mergeCells count="11">
    <mergeCell ref="A56:C56"/>
    <mergeCell ref="A8:C8"/>
    <mergeCell ref="A10:B10"/>
    <mergeCell ref="C10:C11"/>
    <mergeCell ref="A5:C5"/>
    <mergeCell ref="A6:C6"/>
    <mergeCell ref="A7:C7"/>
    <mergeCell ref="A1:C1"/>
    <mergeCell ref="A2:C2"/>
    <mergeCell ref="A3:C3"/>
    <mergeCell ref="A4:C4"/>
  </mergeCells>
  <phoneticPr fontId="0" type="noConversion"/>
  <pageMargins left="0.70866141732283472" right="0.31496062992125984" top="0.35433070866141736" bottom="0.35433070866141736" header="0.31496062992125984" footer="0.31496062992125984"/>
  <pageSetup paperSize="9" scale="68" fitToHeight="10"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opLeftCell="A4" zoomScale="70" zoomScaleNormal="70" workbookViewId="0">
      <selection activeCell="G11" sqref="G11"/>
    </sheetView>
  </sheetViews>
  <sheetFormatPr defaultRowHeight="15" x14ac:dyDescent="0.25"/>
  <cols>
    <col min="1" max="1" width="15.28515625" style="3" customWidth="1"/>
    <col min="2" max="2" width="31.7109375" style="3" customWidth="1"/>
    <col min="3" max="3" width="56.28515625" style="3" customWidth="1"/>
    <col min="4" max="16384" width="9.140625" style="3"/>
  </cols>
  <sheetData>
    <row r="1" spans="1:3" s="2" customFormat="1" ht="18.75" x14ac:dyDescent="0.3">
      <c r="A1" s="49" t="s">
        <v>24</v>
      </c>
      <c r="B1" s="49"/>
      <c r="C1" s="49"/>
    </row>
    <row r="2" spans="1:3" s="2" customFormat="1" ht="18.75" x14ac:dyDescent="0.3">
      <c r="A2" s="49" t="s">
        <v>212</v>
      </c>
      <c r="B2" s="49"/>
      <c r="C2" s="49"/>
    </row>
    <row r="3" spans="1:3" s="2" customFormat="1" ht="18.75" x14ac:dyDescent="0.3">
      <c r="A3" s="49" t="s">
        <v>11</v>
      </c>
      <c r="B3" s="49"/>
      <c r="C3" s="49"/>
    </row>
    <row r="4" spans="1:3" s="2" customFormat="1" ht="18.75" x14ac:dyDescent="0.3">
      <c r="A4" s="49" t="s">
        <v>248</v>
      </c>
      <c r="B4" s="49"/>
      <c r="C4" s="49"/>
    </row>
    <row r="5" spans="1:3" s="2" customFormat="1" ht="18.75" x14ac:dyDescent="0.3">
      <c r="A5" s="49" t="s">
        <v>215</v>
      </c>
      <c r="B5" s="49"/>
      <c r="C5" s="49"/>
    </row>
    <row r="6" spans="1:3" s="2" customFormat="1" ht="18.75" x14ac:dyDescent="0.3">
      <c r="A6" s="49" t="s">
        <v>11</v>
      </c>
      <c r="B6" s="49"/>
      <c r="C6" s="49"/>
    </row>
    <row r="7" spans="1:3" s="2" customFormat="1" ht="18.75" x14ac:dyDescent="0.3">
      <c r="A7" s="49" t="s">
        <v>240</v>
      </c>
      <c r="B7" s="49"/>
      <c r="C7" s="49"/>
    </row>
    <row r="8" spans="1:3" ht="120.75" customHeight="1" x14ac:dyDescent="0.3">
      <c r="A8" s="50" t="s">
        <v>242</v>
      </c>
      <c r="B8" s="51"/>
      <c r="C8" s="51"/>
    </row>
    <row r="10" spans="1:3" ht="18.75" customHeight="1" x14ac:dyDescent="0.25">
      <c r="A10" s="59" t="s">
        <v>26</v>
      </c>
      <c r="B10" s="59"/>
      <c r="C10" s="59" t="s">
        <v>220</v>
      </c>
    </row>
    <row r="11" spans="1:3" ht="33" customHeight="1" x14ac:dyDescent="0.25">
      <c r="A11" s="59"/>
      <c r="B11" s="59"/>
      <c r="C11" s="59"/>
    </row>
    <row r="12" spans="1:3" ht="176.25" customHeight="1" x14ac:dyDescent="0.25">
      <c r="A12" s="5" t="s">
        <v>25</v>
      </c>
      <c r="B12" s="5" t="s">
        <v>221</v>
      </c>
      <c r="C12" s="59"/>
    </row>
    <row r="13" spans="1:3" ht="18.75" x14ac:dyDescent="0.25">
      <c r="A13" s="8">
        <v>1</v>
      </c>
      <c r="B13" s="8">
        <v>2</v>
      </c>
      <c r="C13" s="8">
        <v>3</v>
      </c>
    </row>
    <row r="14" spans="1:3" ht="55.5" customHeight="1" x14ac:dyDescent="0.25">
      <c r="A14" s="60">
        <v>791</v>
      </c>
      <c r="B14" s="57"/>
      <c r="C14" s="58" t="s">
        <v>222</v>
      </c>
    </row>
    <row r="15" spans="1:3" ht="23.25" customHeight="1" x14ac:dyDescent="0.25">
      <c r="A15" s="61"/>
      <c r="B15" s="57"/>
      <c r="C15" s="58"/>
    </row>
    <row r="16" spans="1:3" ht="37.5" x14ac:dyDescent="0.25">
      <c r="A16" s="8">
        <v>791</v>
      </c>
      <c r="B16" s="9" t="s">
        <v>138</v>
      </c>
      <c r="C16" s="11" t="s">
        <v>140</v>
      </c>
    </row>
    <row r="17" spans="1:3" ht="37.5" x14ac:dyDescent="0.25">
      <c r="A17" s="8">
        <v>791</v>
      </c>
      <c r="B17" s="9" t="s">
        <v>139</v>
      </c>
      <c r="C17" s="11" t="s">
        <v>141</v>
      </c>
    </row>
  </sheetData>
  <mergeCells count="13">
    <mergeCell ref="A1:C1"/>
    <mergeCell ref="A2:C2"/>
    <mergeCell ref="A3:C3"/>
    <mergeCell ref="A4:C4"/>
    <mergeCell ref="A5:C5"/>
    <mergeCell ref="A6:C6"/>
    <mergeCell ref="B14:B15"/>
    <mergeCell ref="C14:C15"/>
    <mergeCell ref="C10:C12"/>
    <mergeCell ref="A10:B11"/>
    <mergeCell ref="A14:A15"/>
    <mergeCell ref="A7:C7"/>
    <mergeCell ref="A8:C8"/>
  </mergeCells>
  <phoneticPr fontId="0" type="noConversion"/>
  <pageMargins left="0.70866141732283472" right="0.31496062992125984" top="0.35433070866141736" bottom="0.35433070866141736" header="0.31496062992125984" footer="0.31496062992125984"/>
  <pageSetup paperSize="9" scale="89" fitToHeight="1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topLeftCell="A4" zoomScale="75" zoomScaleNormal="75" workbookViewId="0">
      <selection activeCell="H8" sqref="H8"/>
    </sheetView>
  </sheetViews>
  <sheetFormatPr defaultRowHeight="18.75" x14ac:dyDescent="0.3"/>
  <cols>
    <col min="1" max="1" width="28.28515625" style="28" customWidth="1"/>
    <col min="2" max="2" width="55" style="28" customWidth="1"/>
    <col min="3" max="3" width="14.140625" style="31" customWidth="1"/>
    <col min="4" max="4" width="10.7109375" style="28" customWidth="1"/>
    <col min="5" max="252" width="9.140625" style="28"/>
    <col min="253" max="253" width="28.28515625" style="28" customWidth="1"/>
    <col min="254" max="254" width="55" style="28" customWidth="1"/>
    <col min="255" max="255" width="14.140625" style="28" customWidth="1"/>
    <col min="256" max="16384" width="9.140625" style="28"/>
  </cols>
  <sheetData>
    <row r="1" spans="1:3" s="35" customFormat="1" x14ac:dyDescent="0.3">
      <c r="A1" s="62" t="s">
        <v>63</v>
      </c>
      <c r="B1" s="62"/>
      <c r="C1" s="62"/>
    </row>
    <row r="2" spans="1:3" s="35" customFormat="1" x14ac:dyDescent="0.3">
      <c r="A2" s="62" t="s">
        <v>212</v>
      </c>
      <c r="B2" s="62"/>
      <c r="C2" s="62"/>
    </row>
    <row r="3" spans="1:3" s="35" customFormat="1" x14ac:dyDescent="0.3">
      <c r="A3" s="62" t="s">
        <v>11</v>
      </c>
      <c r="B3" s="62"/>
      <c r="C3" s="62"/>
    </row>
    <row r="4" spans="1:3" s="35" customFormat="1" x14ac:dyDescent="0.3">
      <c r="A4" s="62" t="s">
        <v>248</v>
      </c>
      <c r="B4" s="62"/>
      <c r="C4" s="62"/>
    </row>
    <row r="5" spans="1:3" s="35" customFormat="1" x14ac:dyDescent="0.3">
      <c r="A5" s="62" t="s">
        <v>215</v>
      </c>
      <c r="B5" s="62"/>
      <c r="C5" s="62"/>
    </row>
    <row r="6" spans="1:3" s="35" customFormat="1" x14ac:dyDescent="0.3">
      <c r="A6" s="62" t="s">
        <v>11</v>
      </c>
      <c r="B6" s="62"/>
      <c r="C6" s="62"/>
    </row>
    <row r="7" spans="1:3" s="35" customFormat="1" x14ac:dyDescent="0.3">
      <c r="A7" s="62" t="s">
        <v>240</v>
      </c>
      <c r="B7" s="62"/>
      <c r="C7" s="62"/>
    </row>
    <row r="8" spans="1:3" ht="96.75" customHeight="1" x14ac:dyDescent="0.3">
      <c r="A8" s="63" t="s">
        <v>243</v>
      </c>
      <c r="B8" s="63"/>
      <c r="C8" s="63"/>
    </row>
    <row r="9" spans="1:3" ht="131.25" x14ac:dyDescent="0.3">
      <c r="A9" s="24" t="s">
        <v>26</v>
      </c>
      <c r="B9" s="24" t="s">
        <v>28</v>
      </c>
      <c r="C9" s="29" t="s">
        <v>64</v>
      </c>
    </row>
    <row r="10" spans="1:3" x14ac:dyDescent="0.3">
      <c r="A10" s="25">
        <v>1</v>
      </c>
      <c r="B10" s="25">
        <v>2</v>
      </c>
      <c r="C10" s="30">
        <v>3</v>
      </c>
    </row>
    <row r="11" spans="1:3" x14ac:dyDescent="0.3">
      <c r="A11" s="36"/>
      <c r="B11" s="37" t="s">
        <v>29</v>
      </c>
      <c r="C11" s="33">
        <f>C12+C32</f>
        <v>2983.2999999999997</v>
      </c>
    </row>
    <row r="12" spans="1:3" ht="37.5" x14ac:dyDescent="0.3">
      <c r="A12" s="38" t="s">
        <v>30</v>
      </c>
      <c r="B12" s="37" t="s">
        <v>31</v>
      </c>
      <c r="C12" s="33">
        <f>C13+C16+C19+C24+C26+C29</f>
        <v>646.1</v>
      </c>
    </row>
    <row r="13" spans="1:3" ht="37.5" x14ac:dyDescent="0.3">
      <c r="A13" s="38" t="s">
        <v>32</v>
      </c>
      <c r="B13" s="37" t="s">
        <v>33</v>
      </c>
      <c r="C13" s="33">
        <f>C14</f>
        <v>9.1999999999999993</v>
      </c>
    </row>
    <row r="14" spans="1:3" x14ac:dyDescent="0.3">
      <c r="A14" s="26" t="s">
        <v>34</v>
      </c>
      <c r="B14" s="27" t="s">
        <v>35</v>
      </c>
      <c r="C14" s="32">
        <f>C15</f>
        <v>9.1999999999999993</v>
      </c>
    </row>
    <row r="15" spans="1:3" ht="131.25" x14ac:dyDescent="0.3">
      <c r="A15" s="26" t="s">
        <v>36</v>
      </c>
      <c r="B15" s="27" t="s">
        <v>37</v>
      </c>
      <c r="C15" s="32">
        <v>9.1999999999999993</v>
      </c>
    </row>
    <row r="16" spans="1:3" ht="22.5" customHeight="1" x14ac:dyDescent="0.3">
      <c r="A16" s="38" t="s">
        <v>38</v>
      </c>
      <c r="B16" s="37" t="s">
        <v>39</v>
      </c>
      <c r="C16" s="33">
        <f>C17</f>
        <v>30</v>
      </c>
    </row>
    <row r="17" spans="1:3" x14ac:dyDescent="0.3">
      <c r="A17" s="26" t="s">
        <v>40</v>
      </c>
      <c r="B17" s="27" t="s">
        <v>41</v>
      </c>
      <c r="C17" s="32">
        <f>C18</f>
        <v>30</v>
      </c>
    </row>
    <row r="18" spans="1:3" x14ac:dyDescent="0.3">
      <c r="A18" s="26" t="s">
        <v>42</v>
      </c>
      <c r="B18" s="27" t="s">
        <v>41</v>
      </c>
      <c r="C18" s="32">
        <v>30</v>
      </c>
    </row>
    <row r="19" spans="1:3" ht="20.25" customHeight="1" x14ac:dyDescent="0.3">
      <c r="A19" s="38" t="s">
        <v>43</v>
      </c>
      <c r="B19" s="37" t="s">
        <v>44</v>
      </c>
      <c r="C19" s="33">
        <f>C20+C21</f>
        <v>554</v>
      </c>
    </row>
    <row r="20" spans="1:3" ht="75" x14ac:dyDescent="0.3">
      <c r="A20" s="26" t="s">
        <v>184</v>
      </c>
      <c r="B20" s="27" t="s">
        <v>45</v>
      </c>
      <c r="C20" s="32">
        <v>30</v>
      </c>
    </row>
    <row r="21" spans="1:3" x14ac:dyDescent="0.3">
      <c r="A21" s="26" t="s">
        <v>46</v>
      </c>
      <c r="B21" s="27" t="s">
        <v>47</v>
      </c>
      <c r="C21" s="32">
        <f>C22+C23</f>
        <v>524</v>
      </c>
    </row>
    <row r="22" spans="1:3" ht="75" x14ac:dyDescent="0.3">
      <c r="A22" s="26" t="s">
        <v>185</v>
      </c>
      <c r="B22" s="27" t="s">
        <v>186</v>
      </c>
      <c r="C22" s="32">
        <v>186</v>
      </c>
    </row>
    <row r="23" spans="1:3" ht="56.25" x14ac:dyDescent="0.3">
      <c r="A23" s="26" t="s">
        <v>187</v>
      </c>
      <c r="B23" s="27" t="s">
        <v>188</v>
      </c>
      <c r="C23" s="32">
        <v>338</v>
      </c>
    </row>
    <row r="24" spans="1:3" s="39" customFormat="1" ht="37.5" x14ac:dyDescent="0.3">
      <c r="A24" s="38" t="s">
        <v>190</v>
      </c>
      <c r="B24" s="37" t="s">
        <v>48</v>
      </c>
      <c r="C24" s="33">
        <f>C25</f>
        <v>4</v>
      </c>
    </row>
    <row r="25" spans="1:3" ht="131.25" x14ac:dyDescent="0.3">
      <c r="A25" s="26" t="s">
        <v>189</v>
      </c>
      <c r="B25" s="27" t="s">
        <v>49</v>
      </c>
      <c r="C25" s="32">
        <v>4</v>
      </c>
    </row>
    <row r="26" spans="1:3" ht="75" customHeight="1" x14ac:dyDescent="0.3">
      <c r="A26" s="38" t="s">
        <v>50</v>
      </c>
      <c r="B26" s="37" t="s">
        <v>2</v>
      </c>
      <c r="C26" s="33">
        <f>C27</f>
        <v>41.8</v>
      </c>
    </row>
    <row r="27" spans="1:3" ht="153" customHeight="1" x14ac:dyDescent="0.3">
      <c r="A27" s="26" t="s">
        <v>51</v>
      </c>
      <c r="B27" s="27" t="s">
        <v>52</v>
      </c>
      <c r="C27" s="32">
        <f>C28</f>
        <v>41.8</v>
      </c>
    </row>
    <row r="28" spans="1:3" ht="56.25" x14ac:dyDescent="0.3">
      <c r="A28" s="26" t="s">
        <v>205</v>
      </c>
      <c r="B28" s="27" t="s">
        <v>204</v>
      </c>
      <c r="C28" s="32">
        <v>41.8</v>
      </c>
    </row>
    <row r="29" spans="1:3" ht="56.25" x14ac:dyDescent="0.3">
      <c r="A29" s="38" t="s">
        <v>54</v>
      </c>
      <c r="B29" s="37" t="s">
        <v>3</v>
      </c>
      <c r="C29" s="33">
        <f>C30+C31</f>
        <v>7.1</v>
      </c>
    </row>
    <row r="30" spans="1:3" ht="56.25" x14ac:dyDescent="0.3">
      <c r="A30" s="26" t="s">
        <v>93</v>
      </c>
      <c r="B30" s="27" t="s">
        <v>145</v>
      </c>
      <c r="C30" s="32">
        <v>0.5</v>
      </c>
    </row>
    <row r="31" spans="1:3" ht="56.25" x14ac:dyDescent="0.3">
      <c r="A31" s="26" t="s">
        <v>95</v>
      </c>
      <c r="B31" s="27" t="s">
        <v>55</v>
      </c>
      <c r="C31" s="32">
        <v>6.6</v>
      </c>
    </row>
    <row r="32" spans="1:3" s="39" customFormat="1" x14ac:dyDescent="0.3">
      <c r="A32" s="38">
        <v>2E+16</v>
      </c>
      <c r="B32" s="37" t="s">
        <v>59</v>
      </c>
      <c r="C32" s="33">
        <f>C33</f>
        <v>2337.1999999999998</v>
      </c>
    </row>
    <row r="33" spans="1:4" s="39" customFormat="1" ht="75" x14ac:dyDescent="0.3">
      <c r="A33" s="38">
        <v>2.02E+16</v>
      </c>
      <c r="B33" s="37" t="s">
        <v>60</v>
      </c>
      <c r="C33" s="42">
        <f>C34+C35+C36+C37+C38</f>
        <v>2337.1999999999998</v>
      </c>
    </row>
    <row r="34" spans="1:4" ht="37.5" x14ac:dyDescent="0.3">
      <c r="A34" s="26" t="s">
        <v>206</v>
      </c>
      <c r="B34" s="27" t="s">
        <v>208</v>
      </c>
      <c r="C34" s="43">
        <v>431.7</v>
      </c>
    </row>
    <row r="35" spans="1:4" s="39" customFormat="1" ht="56.25" x14ac:dyDescent="0.3">
      <c r="A35" s="26" t="s">
        <v>207</v>
      </c>
      <c r="B35" s="27" t="s">
        <v>209</v>
      </c>
      <c r="C35" s="44">
        <v>1215.5</v>
      </c>
      <c r="D35" s="40"/>
    </row>
    <row r="36" spans="1:4" ht="75" x14ac:dyDescent="0.3">
      <c r="A36" s="41" t="s">
        <v>191</v>
      </c>
      <c r="B36" s="27" t="s">
        <v>192</v>
      </c>
      <c r="C36" s="45">
        <v>70</v>
      </c>
    </row>
    <row r="37" spans="1:4" ht="112.5" x14ac:dyDescent="0.3">
      <c r="A37" s="41" t="s">
        <v>195</v>
      </c>
      <c r="B37" s="27" t="s">
        <v>196</v>
      </c>
      <c r="C37" s="45">
        <v>120</v>
      </c>
    </row>
    <row r="38" spans="1:4" ht="56.25" x14ac:dyDescent="0.3">
      <c r="A38" s="41" t="s">
        <v>194</v>
      </c>
      <c r="B38" s="27" t="s">
        <v>193</v>
      </c>
      <c r="C38" s="45">
        <v>500</v>
      </c>
    </row>
  </sheetData>
  <mergeCells count="8">
    <mergeCell ref="A7:C7"/>
    <mergeCell ref="A8:C8"/>
    <mergeCell ref="A1:C1"/>
    <mergeCell ref="A2:C2"/>
    <mergeCell ref="A3:C3"/>
    <mergeCell ref="A4:C4"/>
    <mergeCell ref="A5:C5"/>
    <mergeCell ref="A6:C6"/>
  </mergeCells>
  <phoneticPr fontId="0" type="noConversion"/>
  <pageMargins left="0.9055118110236221" right="0" top="0.19685039370078741" bottom="0.19685039370078741" header="0.31496062992125984" footer="0.31496062992125984"/>
  <pageSetup paperSize="9" scale="93" fitToHeight="4"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7"/>
  <sheetViews>
    <sheetView topLeftCell="A31" zoomScale="75" zoomScaleNormal="75" workbookViewId="0">
      <selection activeCell="K9" sqref="K9"/>
    </sheetView>
  </sheetViews>
  <sheetFormatPr defaultRowHeight="18.75" x14ac:dyDescent="0.3"/>
  <cols>
    <col min="1" max="1" width="28.28515625" style="28" customWidth="1"/>
    <col min="2" max="2" width="57.85546875" style="28" customWidth="1"/>
    <col min="3" max="3" width="14.28515625" style="28" customWidth="1"/>
    <col min="4" max="4" width="14.140625" style="23" customWidth="1"/>
    <col min="5" max="16384" width="9.140625" style="1"/>
  </cols>
  <sheetData>
    <row r="2" spans="1:4" s="2" customFormat="1" x14ac:dyDescent="0.3">
      <c r="A2" s="62" t="s">
        <v>66</v>
      </c>
      <c r="B2" s="62"/>
      <c r="C2" s="62"/>
      <c r="D2" s="62"/>
    </row>
    <row r="3" spans="1:4" s="2" customFormat="1" x14ac:dyDescent="0.3">
      <c r="A3" s="62" t="s">
        <v>210</v>
      </c>
      <c r="B3" s="62"/>
      <c r="C3" s="62"/>
      <c r="D3" s="62"/>
    </row>
    <row r="4" spans="1:4" s="2" customFormat="1" x14ac:dyDescent="0.3">
      <c r="A4" s="62" t="s">
        <v>11</v>
      </c>
      <c r="B4" s="62"/>
      <c r="C4" s="62"/>
      <c r="D4" s="62"/>
    </row>
    <row r="5" spans="1:4" s="2" customFormat="1" x14ac:dyDescent="0.3">
      <c r="A5" s="62" t="s">
        <v>248</v>
      </c>
      <c r="B5" s="62"/>
      <c r="C5" s="62"/>
      <c r="D5" s="62"/>
    </row>
    <row r="6" spans="1:4" s="2" customFormat="1" x14ac:dyDescent="0.3">
      <c r="A6" s="62" t="s">
        <v>211</v>
      </c>
      <c r="B6" s="62"/>
      <c r="C6" s="62"/>
      <c r="D6" s="62"/>
    </row>
    <row r="7" spans="1:4" s="2" customFormat="1" x14ac:dyDescent="0.3">
      <c r="A7" s="62" t="s">
        <v>11</v>
      </c>
      <c r="B7" s="62"/>
      <c r="C7" s="62"/>
      <c r="D7" s="62"/>
    </row>
    <row r="8" spans="1:4" s="2" customFormat="1" x14ac:dyDescent="0.3">
      <c r="A8" s="62" t="s">
        <v>238</v>
      </c>
      <c r="B8" s="62"/>
      <c r="C8" s="62"/>
      <c r="D8" s="62"/>
    </row>
    <row r="9" spans="1:4" ht="96.75" customHeight="1" x14ac:dyDescent="0.3">
      <c r="A9" s="63" t="s">
        <v>244</v>
      </c>
      <c r="B9" s="63"/>
      <c r="C9" s="63"/>
      <c r="D9" s="63"/>
    </row>
    <row r="10" spans="1:4" x14ac:dyDescent="0.3">
      <c r="A10" s="16"/>
      <c r="B10" s="16"/>
      <c r="C10" s="16"/>
      <c r="D10" s="15" t="s">
        <v>27</v>
      </c>
    </row>
    <row r="11" spans="1:4" x14ac:dyDescent="0.3">
      <c r="A11" s="64" t="s">
        <v>26</v>
      </c>
      <c r="B11" s="64" t="s">
        <v>65</v>
      </c>
      <c r="C11" s="66" t="s">
        <v>64</v>
      </c>
      <c r="D11" s="67"/>
    </row>
    <row r="12" spans="1:4" x14ac:dyDescent="0.3">
      <c r="A12" s="65"/>
      <c r="B12" s="65"/>
      <c r="C12" s="24" t="s">
        <v>67</v>
      </c>
      <c r="D12" s="17" t="s">
        <v>245</v>
      </c>
    </row>
    <row r="13" spans="1:4" x14ac:dyDescent="0.3">
      <c r="A13" s="25">
        <v>1</v>
      </c>
      <c r="B13" s="25">
        <v>2</v>
      </c>
      <c r="C13" s="25">
        <v>3</v>
      </c>
      <c r="D13" s="18">
        <v>4</v>
      </c>
    </row>
    <row r="14" spans="1:4" x14ac:dyDescent="0.3">
      <c r="A14" s="10"/>
      <c r="B14" s="14" t="s">
        <v>29</v>
      </c>
      <c r="C14" s="33">
        <f>C15+C35</f>
        <v>2983.5</v>
      </c>
      <c r="D14" s="33">
        <f>D15+D35</f>
        <v>2983.8999999999996</v>
      </c>
    </row>
    <row r="15" spans="1:4" ht="37.5" x14ac:dyDescent="0.3">
      <c r="A15" s="19" t="s">
        <v>30</v>
      </c>
      <c r="B15" s="14" t="s">
        <v>31</v>
      </c>
      <c r="C15" s="33">
        <f>C16+C19+C22+C27+C29+C32</f>
        <v>646.29999999999995</v>
      </c>
      <c r="D15" s="33">
        <f>D16+D19+D22+D27+D29+D32</f>
        <v>646.69999999999993</v>
      </c>
    </row>
    <row r="16" spans="1:4" ht="37.5" x14ac:dyDescent="0.3">
      <c r="A16" s="19" t="s">
        <v>32</v>
      </c>
      <c r="B16" s="14" t="s">
        <v>33</v>
      </c>
      <c r="C16" s="33">
        <f>C17</f>
        <v>9.4</v>
      </c>
      <c r="D16" s="33">
        <f>D17</f>
        <v>9.8000000000000007</v>
      </c>
    </row>
    <row r="17" spans="1:4" x14ac:dyDescent="0.3">
      <c r="A17" s="20" t="s">
        <v>34</v>
      </c>
      <c r="B17" s="11" t="s">
        <v>35</v>
      </c>
      <c r="C17" s="32">
        <f>C18</f>
        <v>9.4</v>
      </c>
      <c r="D17" s="32">
        <f>D18</f>
        <v>9.8000000000000007</v>
      </c>
    </row>
    <row r="18" spans="1:4" ht="121.5" customHeight="1" x14ac:dyDescent="0.3">
      <c r="A18" s="20" t="s">
        <v>36</v>
      </c>
      <c r="B18" s="11" t="s">
        <v>37</v>
      </c>
      <c r="C18" s="32">
        <v>9.4</v>
      </c>
      <c r="D18" s="32">
        <v>9.8000000000000007</v>
      </c>
    </row>
    <row r="19" spans="1:4" ht="23.25" customHeight="1" x14ac:dyDescent="0.3">
      <c r="A19" s="19" t="s">
        <v>38</v>
      </c>
      <c r="B19" s="14" t="s">
        <v>39</v>
      </c>
      <c r="C19" s="33">
        <f>C20</f>
        <v>30</v>
      </c>
      <c r="D19" s="33">
        <f>D20</f>
        <v>30</v>
      </c>
    </row>
    <row r="20" spans="1:4" x14ac:dyDescent="0.3">
      <c r="A20" s="20" t="s">
        <v>40</v>
      </c>
      <c r="B20" s="11" t="s">
        <v>41</v>
      </c>
      <c r="C20" s="32">
        <f>C21</f>
        <v>30</v>
      </c>
      <c r="D20" s="32">
        <f>D21</f>
        <v>30</v>
      </c>
    </row>
    <row r="21" spans="1:4" x14ac:dyDescent="0.3">
      <c r="A21" s="20" t="s">
        <v>42</v>
      </c>
      <c r="B21" s="11" t="s">
        <v>41</v>
      </c>
      <c r="C21" s="32">
        <v>30</v>
      </c>
      <c r="D21" s="32">
        <v>30</v>
      </c>
    </row>
    <row r="22" spans="1:4" ht="25.5" customHeight="1" x14ac:dyDescent="0.3">
      <c r="A22" s="19" t="s">
        <v>43</v>
      </c>
      <c r="B22" s="14" t="s">
        <v>44</v>
      </c>
      <c r="C22" s="33">
        <f>C23+C24</f>
        <v>554</v>
      </c>
      <c r="D22" s="33">
        <f>D23+D24</f>
        <v>554</v>
      </c>
    </row>
    <row r="23" spans="1:4" ht="75" x14ac:dyDescent="0.3">
      <c r="A23" s="20" t="s">
        <v>184</v>
      </c>
      <c r="B23" s="11" t="s">
        <v>45</v>
      </c>
      <c r="C23" s="32">
        <v>30</v>
      </c>
      <c r="D23" s="32">
        <v>30</v>
      </c>
    </row>
    <row r="24" spans="1:4" x14ac:dyDescent="0.3">
      <c r="A24" s="20" t="s">
        <v>46</v>
      </c>
      <c r="B24" s="11" t="s">
        <v>47</v>
      </c>
      <c r="C24" s="32">
        <f>C25+C26</f>
        <v>524</v>
      </c>
      <c r="D24" s="32">
        <f>D25+D26</f>
        <v>524</v>
      </c>
    </row>
    <row r="25" spans="1:4" ht="56.25" x14ac:dyDescent="0.3">
      <c r="A25" s="20" t="s">
        <v>185</v>
      </c>
      <c r="B25" s="11" t="s">
        <v>186</v>
      </c>
      <c r="C25" s="32">
        <v>186</v>
      </c>
      <c r="D25" s="32">
        <v>186</v>
      </c>
    </row>
    <row r="26" spans="1:4" ht="56.25" x14ac:dyDescent="0.3">
      <c r="A26" s="20" t="s">
        <v>187</v>
      </c>
      <c r="B26" s="11" t="s">
        <v>188</v>
      </c>
      <c r="C26" s="32">
        <v>338</v>
      </c>
      <c r="D26" s="32">
        <v>338</v>
      </c>
    </row>
    <row r="27" spans="1:4" ht="24.75" customHeight="1" x14ac:dyDescent="0.3">
      <c r="A27" s="19" t="s">
        <v>190</v>
      </c>
      <c r="B27" s="14" t="s">
        <v>48</v>
      </c>
      <c r="C27" s="33">
        <f>C28</f>
        <v>4</v>
      </c>
      <c r="D27" s="33">
        <f>D28</f>
        <v>4</v>
      </c>
    </row>
    <row r="28" spans="1:4" ht="119.25" customHeight="1" x14ac:dyDescent="0.3">
      <c r="A28" s="20" t="s">
        <v>189</v>
      </c>
      <c r="B28" s="11" t="s">
        <v>49</v>
      </c>
      <c r="C28" s="32">
        <v>4</v>
      </c>
      <c r="D28" s="32">
        <v>4</v>
      </c>
    </row>
    <row r="29" spans="1:4" ht="75" x14ac:dyDescent="0.3">
      <c r="A29" s="19" t="s">
        <v>50</v>
      </c>
      <c r="B29" s="14" t="s">
        <v>2</v>
      </c>
      <c r="C29" s="33">
        <f>C30</f>
        <v>41.8</v>
      </c>
      <c r="D29" s="33">
        <f>D30</f>
        <v>41.8</v>
      </c>
    </row>
    <row r="30" spans="1:4" ht="135.75" customHeight="1" x14ac:dyDescent="0.3">
      <c r="A30" s="20" t="s">
        <v>51</v>
      </c>
      <c r="B30" s="11" t="s">
        <v>52</v>
      </c>
      <c r="C30" s="32">
        <f>C31</f>
        <v>41.8</v>
      </c>
      <c r="D30" s="32">
        <f>D31</f>
        <v>41.8</v>
      </c>
    </row>
    <row r="31" spans="1:4" ht="56.25" x14ac:dyDescent="0.3">
      <c r="A31" s="20" t="s">
        <v>205</v>
      </c>
      <c r="B31" s="11" t="s">
        <v>204</v>
      </c>
      <c r="C31" s="32">
        <v>41.8</v>
      </c>
      <c r="D31" s="32">
        <v>41.8</v>
      </c>
    </row>
    <row r="32" spans="1:4" ht="56.25" x14ac:dyDescent="0.3">
      <c r="A32" s="19" t="s">
        <v>54</v>
      </c>
      <c r="B32" s="14" t="s">
        <v>3</v>
      </c>
      <c r="C32" s="33">
        <f>C33+C34</f>
        <v>7.1</v>
      </c>
      <c r="D32" s="33">
        <f>D33+D34</f>
        <v>7.1</v>
      </c>
    </row>
    <row r="33" spans="1:9" ht="56.25" x14ac:dyDescent="0.3">
      <c r="A33" s="20" t="s">
        <v>93</v>
      </c>
      <c r="B33" s="11" t="s">
        <v>145</v>
      </c>
      <c r="C33" s="32">
        <v>0.5</v>
      </c>
      <c r="D33" s="32">
        <v>0.5</v>
      </c>
    </row>
    <row r="34" spans="1:9" ht="56.25" x14ac:dyDescent="0.3">
      <c r="A34" s="20" t="s">
        <v>95</v>
      </c>
      <c r="B34" s="11" t="s">
        <v>55</v>
      </c>
      <c r="C34" s="32">
        <v>6.6</v>
      </c>
      <c r="D34" s="46">
        <v>6.6</v>
      </c>
    </row>
    <row r="35" spans="1:9" x14ac:dyDescent="0.3">
      <c r="A35" s="19">
        <v>2E+16</v>
      </c>
      <c r="B35" s="14" t="s">
        <v>59</v>
      </c>
      <c r="C35" s="33">
        <f>C36</f>
        <v>2337.1999999999998</v>
      </c>
      <c r="D35" s="33">
        <f>D36</f>
        <v>2337.1999999999998</v>
      </c>
    </row>
    <row r="36" spans="1:9" ht="56.25" x14ac:dyDescent="0.3">
      <c r="A36" s="19">
        <v>2.02E+16</v>
      </c>
      <c r="B36" s="14" t="s">
        <v>60</v>
      </c>
      <c r="C36" s="42">
        <f>C37+C38+C39+C40+C41</f>
        <v>2337.1999999999998</v>
      </c>
      <c r="D36" s="42">
        <f>D37+D38+D39+D40+D41</f>
        <v>2337.1999999999998</v>
      </c>
    </row>
    <row r="37" spans="1:9" ht="37.5" x14ac:dyDescent="0.3">
      <c r="A37" s="20" t="s">
        <v>206</v>
      </c>
      <c r="B37" s="11" t="s">
        <v>208</v>
      </c>
      <c r="C37" s="43">
        <v>431.7</v>
      </c>
      <c r="D37" s="43">
        <v>431.7</v>
      </c>
    </row>
    <row r="38" spans="1:9" s="22" customFormat="1" ht="56.25" x14ac:dyDescent="0.3">
      <c r="A38" s="20" t="s">
        <v>207</v>
      </c>
      <c r="B38" s="11" t="s">
        <v>209</v>
      </c>
      <c r="C38" s="44">
        <v>1215.5</v>
      </c>
      <c r="D38" s="44">
        <v>1215.5</v>
      </c>
      <c r="H38" s="34"/>
      <c r="I38" s="1"/>
    </row>
    <row r="39" spans="1:9" ht="75" x14ac:dyDescent="0.3">
      <c r="A39" s="9" t="s">
        <v>191</v>
      </c>
      <c r="B39" s="11" t="s">
        <v>192</v>
      </c>
      <c r="C39" s="45">
        <v>70</v>
      </c>
      <c r="D39" s="45">
        <v>70</v>
      </c>
    </row>
    <row r="40" spans="1:9" ht="112.5" x14ac:dyDescent="0.3">
      <c r="A40" s="9" t="s">
        <v>195</v>
      </c>
      <c r="B40" s="11" t="s">
        <v>196</v>
      </c>
      <c r="C40" s="45">
        <v>120</v>
      </c>
      <c r="D40" s="45">
        <v>120</v>
      </c>
    </row>
    <row r="41" spans="1:9" ht="45" customHeight="1" x14ac:dyDescent="0.3">
      <c r="A41" s="9" t="s">
        <v>194</v>
      </c>
      <c r="B41" s="11" t="s">
        <v>193</v>
      </c>
      <c r="C41" s="45">
        <v>500</v>
      </c>
      <c r="D41" s="45">
        <v>500</v>
      </c>
    </row>
    <row r="42" spans="1:9" ht="37.5" hidden="1" x14ac:dyDescent="0.3">
      <c r="A42" s="26">
        <v>1.16E+16</v>
      </c>
      <c r="B42" s="27" t="s">
        <v>56</v>
      </c>
      <c r="C42" s="27"/>
      <c r="D42" s="21"/>
    </row>
    <row r="43" spans="1:9" ht="56.25" hidden="1" x14ac:dyDescent="0.3">
      <c r="A43" s="26">
        <v>1.16900501000001E+16</v>
      </c>
      <c r="B43" s="27" t="s">
        <v>57</v>
      </c>
      <c r="C43" s="27"/>
      <c r="D43" s="21"/>
    </row>
    <row r="44" spans="1:9" hidden="1" x14ac:dyDescent="0.3">
      <c r="A44" s="26">
        <v>2E+16</v>
      </c>
      <c r="B44" s="27" t="s">
        <v>59</v>
      </c>
      <c r="C44" s="27"/>
      <c r="D44" s="21"/>
    </row>
    <row r="45" spans="1:9" ht="56.25" hidden="1" x14ac:dyDescent="0.3">
      <c r="A45" s="26">
        <v>2.02E+16</v>
      </c>
      <c r="B45" s="27" t="s">
        <v>60</v>
      </c>
      <c r="C45" s="27"/>
      <c r="D45" s="21"/>
    </row>
    <row r="46" spans="1:9" hidden="1" x14ac:dyDescent="0.3">
      <c r="A46" s="26">
        <v>2.0204E+16</v>
      </c>
      <c r="B46" s="27" t="s">
        <v>61</v>
      </c>
      <c r="C46" s="27"/>
      <c r="D46" s="21"/>
    </row>
    <row r="47" spans="1:9" ht="37.5" hidden="1" x14ac:dyDescent="0.3">
      <c r="A47" s="26">
        <v>2.02049991000001E+16</v>
      </c>
      <c r="B47" s="27" t="s">
        <v>62</v>
      </c>
      <c r="C47" s="27"/>
      <c r="D47" s="21"/>
    </row>
  </sheetData>
  <mergeCells count="11">
    <mergeCell ref="A8:D8"/>
    <mergeCell ref="A9:D9"/>
    <mergeCell ref="A11:A12"/>
    <mergeCell ref="B11:B12"/>
    <mergeCell ref="C11:D11"/>
    <mergeCell ref="A7:D7"/>
    <mergeCell ref="A2:D2"/>
    <mergeCell ref="A3:D3"/>
    <mergeCell ref="A4:D4"/>
    <mergeCell ref="A5:D5"/>
    <mergeCell ref="A6:D6"/>
  </mergeCells>
  <phoneticPr fontId="0" type="noConversion"/>
  <pageMargins left="0.9055118110236221" right="0" top="0.19685039370078741" bottom="0.19685039370078741" header="0.31496062992125984" footer="0.31496062992125984"/>
  <pageSetup paperSize="9" scale="79" fitToHeight="4"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5" x14ac:dyDescent="0.25"/>
  <sheetData/>
  <phoneticPr fontId="0" type="noConversion"/>
  <pageMargins left="0.7" right="0.7" top="0.75" bottom="0.75" header="0.3" footer="0.3"/>
  <pageSetup paperSize="9" orientation="portrait" horizontalDpi="180" verticalDpi="1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abSelected="1" workbookViewId="0">
      <selection activeCell="A5" sqref="A5:F5"/>
    </sheetView>
  </sheetViews>
  <sheetFormatPr defaultRowHeight="15" x14ac:dyDescent="0.25"/>
  <cols>
    <col min="1" max="6" width="24.28515625" customWidth="1"/>
  </cols>
  <sheetData>
    <row r="1" spans="1:6" ht="18.75" x14ac:dyDescent="0.3">
      <c r="A1" s="68" t="s">
        <v>85</v>
      </c>
      <c r="B1" s="68"/>
      <c r="C1" s="68"/>
      <c r="D1" s="68"/>
      <c r="E1" s="68"/>
      <c r="F1" s="68"/>
    </row>
    <row r="2" spans="1:6" ht="18.75" x14ac:dyDescent="0.3">
      <c r="A2" s="68" t="s">
        <v>223</v>
      </c>
      <c r="B2" s="68"/>
      <c r="C2" s="68"/>
      <c r="D2" s="68"/>
      <c r="E2" s="68"/>
      <c r="F2" s="68"/>
    </row>
    <row r="3" spans="1:6" ht="18.75" x14ac:dyDescent="0.3">
      <c r="A3" s="68" t="s">
        <v>11</v>
      </c>
      <c r="B3" s="68"/>
      <c r="C3" s="68"/>
      <c r="D3" s="68"/>
      <c r="E3" s="68"/>
      <c r="F3" s="68"/>
    </row>
    <row r="4" spans="1:6" ht="18.75" x14ac:dyDescent="0.3">
      <c r="A4" s="68" t="s">
        <v>248</v>
      </c>
      <c r="B4" s="68"/>
      <c r="C4" s="68"/>
      <c r="D4" s="68"/>
      <c r="E4" s="68"/>
      <c r="F4" s="68"/>
    </row>
    <row r="5" spans="1:6" ht="18.75" x14ac:dyDescent="0.3">
      <c r="A5" s="68" t="s">
        <v>224</v>
      </c>
      <c r="B5" s="68"/>
      <c r="C5" s="68"/>
      <c r="D5" s="68"/>
      <c r="E5" s="68"/>
      <c r="F5" s="68"/>
    </row>
    <row r="6" spans="1:6" ht="18.75" x14ac:dyDescent="0.3">
      <c r="A6" s="68" t="s">
        <v>11</v>
      </c>
      <c r="B6" s="68"/>
      <c r="C6" s="68"/>
      <c r="D6" s="68"/>
      <c r="E6" s="68"/>
      <c r="F6" s="68"/>
    </row>
    <row r="7" spans="1:6" ht="18.75" x14ac:dyDescent="0.3">
      <c r="A7" s="68" t="s">
        <v>240</v>
      </c>
      <c r="B7" s="68"/>
      <c r="C7" s="68"/>
      <c r="D7" s="68"/>
      <c r="E7" s="68"/>
      <c r="F7" s="68"/>
    </row>
    <row r="8" spans="1:6" ht="18.75" x14ac:dyDescent="0.3">
      <c r="A8" s="69"/>
      <c r="B8" s="69"/>
      <c r="C8" s="69"/>
      <c r="D8" s="69"/>
      <c r="E8" s="69"/>
      <c r="F8" s="77"/>
    </row>
    <row r="9" spans="1:6" ht="18.75" x14ac:dyDescent="0.3">
      <c r="A9" s="70" t="s">
        <v>246</v>
      </c>
      <c r="B9" s="70"/>
      <c r="C9" s="70"/>
      <c r="D9" s="70"/>
      <c r="E9" s="70"/>
      <c r="F9" s="70"/>
    </row>
    <row r="10" spans="1:6" ht="15.75" x14ac:dyDescent="0.25">
      <c r="A10" s="73"/>
      <c r="B10" s="73"/>
      <c r="C10" s="73"/>
      <c r="D10" s="73"/>
      <c r="E10" s="73"/>
      <c r="F10" s="73"/>
    </row>
    <row r="11" spans="1:6" ht="15.75" x14ac:dyDescent="0.25">
      <c r="A11" s="71" t="s">
        <v>68</v>
      </c>
      <c r="B11" s="75" t="s">
        <v>86</v>
      </c>
      <c r="C11" s="71" t="s">
        <v>69</v>
      </c>
      <c r="D11" s="71" t="s">
        <v>70</v>
      </c>
      <c r="E11" s="74" t="s">
        <v>88</v>
      </c>
      <c r="F11" s="74"/>
    </row>
    <row r="12" spans="1:6" ht="31.5" x14ac:dyDescent="0.25">
      <c r="A12" s="72"/>
      <c r="B12" s="76"/>
      <c r="C12" s="72"/>
      <c r="D12" s="72"/>
      <c r="E12" s="80" t="s">
        <v>67</v>
      </c>
      <c r="F12" s="80" t="s">
        <v>245</v>
      </c>
    </row>
    <row r="13" spans="1:6" ht="18.75" x14ac:dyDescent="0.3">
      <c r="A13" s="79">
        <v>1</v>
      </c>
      <c r="B13" s="96">
        <v>2</v>
      </c>
      <c r="C13" s="79">
        <v>3</v>
      </c>
      <c r="D13" s="79">
        <v>4</v>
      </c>
      <c r="E13" s="79">
        <v>5</v>
      </c>
      <c r="F13" s="79">
        <v>6</v>
      </c>
    </row>
    <row r="14" spans="1:6" ht="18.75" x14ac:dyDescent="0.3">
      <c r="A14" s="86" t="s">
        <v>29</v>
      </c>
      <c r="B14" s="83"/>
      <c r="C14" s="89"/>
      <c r="D14" s="89"/>
      <c r="E14" s="91">
        <v>2983.5</v>
      </c>
      <c r="F14" s="91">
        <v>2983.8999999999996</v>
      </c>
    </row>
    <row r="15" spans="1:6" ht="409.5" x14ac:dyDescent="0.3">
      <c r="A15" s="86" t="s">
        <v>232</v>
      </c>
      <c r="B15" s="83">
        <v>791</v>
      </c>
      <c r="C15" s="89"/>
      <c r="D15" s="89"/>
      <c r="E15" s="91">
        <v>2983.5</v>
      </c>
      <c r="F15" s="91">
        <v>2983.8999999999996</v>
      </c>
    </row>
    <row r="16" spans="1:6" ht="409.5" x14ac:dyDescent="0.3">
      <c r="A16" s="86" t="s">
        <v>225</v>
      </c>
      <c r="B16" s="83">
        <v>791</v>
      </c>
      <c r="C16" s="88" t="s">
        <v>233</v>
      </c>
      <c r="D16" s="89"/>
      <c r="E16" s="95">
        <v>412.9</v>
      </c>
      <c r="F16" s="95">
        <v>412.9</v>
      </c>
    </row>
    <row r="17" spans="1:6" ht="131.25" x14ac:dyDescent="0.3">
      <c r="A17" s="84" t="s">
        <v>203</v>
      </c>
      <c r="B17" s="83">
        <v>791</v>
      </c>
      <c r="C17" s="90" t="s">
        <v>234</v>
      </c>
      <c r="D17" s="85"/>
      <c r="E17" s="92">
        <v>412.9</v>
      </c>
      <c r="F17" s="92">
        <v>412.9</v>
      </c>
    </row>
    <row r="18" spans="1:6" ht="409.5" x14ac:dyDescent="0.3">
      <c r="A18" s="84" t="s">
        <v>72</v>
      </c>
      <c r="B18" s="87">
        <v>791</v>
      </c>
      <c r="C18" s="90" t="s">
        <v>234</v>
      </c>
      <c r="D18" s="85">
        <v>100</v>
      </c>
      <c r="E18" s="92">
        <v>412.9</v>
      </c>
      <c r="F18" s="92">
        <v>412.9</v>
      </c>
    </row>
    <row r="19" spans="1:6" ht="409.5" x14ac:dyDescent="0.3">
      <c r="A19" s="84" t="s">
        <v>75</v>
      </c>
      <c r="B19" s="87">
        <v>791</v>
      </c>
      <c r="C19" s="85"/>
      <c r="D19" s="85"/>
      <c r="E19" s="92">
        <v>1281.5999999999999</v>
      </c>
      <c r="F19" s="92">
        <v>1281.5999999999999</v>
      </c>
    </row>
    <row r="20" spans="1:6" ht="409.5" x14ac:dyDescent="0.3">
      <c r="A20" s="86" t="s">
        <v>226</v>
      </c>
      <c r="B20" s="87">
        <v>730</v>
      </c>
      <c r="C20" s="88" t="s">
        <v>233</v>
      </c>
      <c r="D20" s="89"/>
      <c r="E20" s="95">
        <v>1281.5999999999999</v>
      </c>
      <c r="F20" s="95">
        <v>1281.5999999999999</v>
      </c>
    </row>
    <row r="21" spans="1:6" ht="243.75" x14ac:dyDescent="0.3">
      <c r="A21" s="84" t="s">
        <v>71</v>
      </c>
      <c r="B21" s="83">
        <v>791</v>
      </c>
      <c r="C21" s="90" t="s">
        <v>235</v>
      </c>
      <c r="D21" s="85"/>
      <c r="E21" s="92">
        <v>1281.5999999999999</v>
      </c>
      <c r="F21" s="92">
        <v>1281.5999999999999</v>
      </c>
    </row>
    <row r="22" spans="1:6" ht="409.5" x14ac:dyDescent="0.3">
      <c r="A22" s="84" t="s">
        <v>72</v>
      </c>
      <c r="B22" s="87">
        <v>791</v>
      </c>
      <c r="C22" s="90" t="s">
        <v>235</v>
      </c>
      <c r="D22" s="85">
        <v>100</v>
      </c>
      <c r="E22" s="92">
        <v>620.9</v>
      </c>
      <c r="F22" s="92">
        <v>620.9</v>
      </c>
    </row>
    <row r="23" spans="1:6" ht="281.25" x14ac:dyDescent="0.3">
      <c r="A23" s="84" t="s">
        <v>73</v>
      </c>
      <c r="B23" s="87">
        <v>791</v>
      </c>
      <c r="C23" s="90" t="s">
        <v>235</v>
      </c>
      <c r="D23" s="85">
        <v>200</v>
      </c>
      <c r="E23" s="92">
        <v>549.6</v>
      </c>
      <c r="F23" s="92">
        <v>549.6</v>
      </c>
    </row>
    <row r="24" spans="1:6" ht="112.5" x14ac:dyDescent="0.3">
      <c r="A24" s="84" t="s">
        <v>74</v>
      </c>
      <c r="B24" s="83">
        <v>791</v>
      </c>
      <c r="C24" s="90" t="s">
        <v>235</v>
      </c>
      <c r="D24" s="85">
        <v>800</v>
      </c>
      <c r="E24" s="92">
        <v>111.1</v>
      </c>
      <c r="F24" s="92">
        <v>111.1</v>
      </c>
    </row>
    <row r="25" spans="1:6" ht="93.75" x14ac:dyDescent="0.3">
      <c r="A25" s="86" t="s">
        <v>76</v>
      </c>
      <c r="B25" s="87">
        <v>791</v>
      </c>
      <c r="C25" s="89">
        <v>9900000000</v>
      </c>
      <c r="D25" s="89"/>
      <c r="E25" s="95">
        <v>1</v>
      </c>
      <c r="F25" s="95">
        <v>1</v>
      </c>
    </row>
    <row r="26" spans="1:6" ht="150" x14ac:dyDescent="0.3">
      <c r="A26" s="84" t="s">
        <v>77</v>
      </c>
      <c r="B26" s="87">
        <v>791</v>
      </c>
      <c r="C26" s="85">
        <v>9900007500</v>
      </c>
      <c r="D26" s="85"/>
      <c r="E26" s="92">
        <v>1</v>
      </c>
      <c r="F26" s="92">
        <v>1</v>
      </c>
    </row>
    <row r="27" spans="1:6" ht="112.5" x14ac:dyDescent="0.3">
      <c r="A27" s="84" t="s">
        <v>74</v>
      </c>
      <c r="B27" s="87">
        <v>791</v>
      </c>
      <c r="C27" s="85">
        <v>9900007500</v>
      </c>
      <c r="D27" s="85">
        <v>800</v>
      </c>
      <c r="E27" s="92">
        <v>1</v>
      </c>
      <c r="F27" s="92">
        <v>1</v>
      </c>
    </row>
    <row r="28" spans="1:6" ht="93.75" x14ac:dyDescent="0.3">
      <c r="A28" s="86" t="s">
        <v>76</v>
      </c>
      <c r="B28" s="87">
        <v>791</v>
      </c>
      <c r="C28" s="89">
        <v>9900000000</v>
      </c>
      <c r="D28" s="89"/>
      <c r="E28" s="95">
        <v>70</v>
      </c>
      <c r="F28" s="95">
        <v>70</v>
      </c>
    </row>
    <row r="29" spans="1:6" ht="409.5" x14ac:dyDescent="0.3">
      <c r="A29" s="84" t="s">
        <v>197</v>
      </c>
      <c r="B29" s="83">
        <v>791</v>
      </c>
      <c r="C29" s="85">
        <v>9900051180</v>
      </c>
      <c r="D29" s="85"/>
      <c r="E29" s="92">
        <v>70</v>
      </c>
      <c r="F29" s="92">
        <v>70</v>
      </c>
    </row>
    <row r="30" spans="1:6" ht="93.75" x14ac:dyDescent="0.3">
      <c r="A30" s="84" t="s">
        <v>81</v>
      </c>
      <c r="B30" s="87">
        <v>791</v>
      </c>
      <c r="C30" s="85">
        <v>9900051180</v>
      </c>
      <c r="D30" s="85">
        <v>100</v>
      </c>
      <c r="E30" s="92">
        <v>67.5</v>
      </c>
      <c r="F30" s="92">
        <v>67.5</v>
      </c>
    </row>
    <row r="31" spans="1:6" ht="281.25" x14ac:dyDescent="0.3">
      <c r="A31" s="84" t="s">
        <v>73</v>
      </c>
      <c r="B31" s="87">
        <v>791</v>
      </c>
      <c r="C31" s="85">
        <v>9900051180</v>
      </c>
      <c r="D31" s="85">
        <v>200</v>
      </c>
      <c r="E31" s="92">
        <v>2.5</v>
      </c>
      <c r="F31" s="92">
        <v>2.5</v>
      </c>
    </row>
    <row r="32" spans="1:6" ht="409.5" x14ac:dyDescent="0.3">
      <c r="A32" s="86" t="s">
        <v>227</v>
      </c>
      <c r="B32" s="87">
        <v>791</v>
      </c>
      <c r="C32" s="85">
        <v>9900051180</v>
      </c>
      <c r="D32" s="89"/>
      <c r="E32" s="95">
        <v>0</v>
      </c>
      <c r="F32" s="95">
        <v>0</v>
      </c>
    </row>
    <row r="33" spans="1:6" ht="168.75" x14ac:dyDescent="0.3">
      <c r="A33" s="84" t="s">
        <v>198</v>
      </c>
      <c r="B33" s="87">
        <v>791</v>
      </c>
      <c r="C33" s="85">
        <v>9900051180</v>
      </c>
      <c r="D33" s="85"/>
      <c r="E33" s="92">
        <v>0</v>
      </c>
      <c r="F33" s="92">
        <v>0</v>
      </c>
    </row>
    <row r="34" spans="1:6" ht="281.25" x14ac:dyDescent="0.3">
      <c r="A34" s="84" t="s">
        <v>73</v>
      </c>
      <c r="B34" s="87">
        <v>791</v>
      </c>
      <c r="C34" s="85">
        <v>9900051180</v>
      </c>
      <c r="D34" s="85">
        <v>200</v>
      </c>
      <c r="E34" s="92"/>
      <c r="F34" s="92"/>
    </row>
    <row r="35" spans="1:6" ht="409.5" x14ac:dyDescent="0.3">
      <c r="A35" s="86" t="s">
        <v>228</v>
      </c>
      <c r="B35" s="87">
        <v>791</v>
      </c>
      <c r="C35" s="89">
        <v>2200000000</v>
      </c>
      <c r="D35" s="89"/>
      <c r="E35" s="95">
        <v>53</v>
      </c>
      <c r="F35" s="95">
        <v>53</v>
      </c>
    </row>
    <row r="36" spans="1:6" ht="281.25" x14ac:dyDescent="0.3">
      <c r="A36" s="84" t="s">
        <v>199</v>
      </c>
      <c r="B36" s="87">
        <v>791</v>
      </c>
      <c r="C36" s="85">
        <v>2200024300</v>
      </c>
      <c r="D36" s="85"/>
      <c r="E36" s="92">
        <v>53</v>
      </c>
      <c r="F36" s="92">
        <v>53</v>
      </c>
    </row>
    <row r="37" spans="1:6" ht="409.5" x14ac:dyDescent="0.3">
      <c r="A37" s="84" t="s">
        <v>72</v>
      </c>
      <c r="B37" s="83">
        <v>791</v>
      </c>
      <c r="C37" s="85">
        <v>2200024300</v>
      </c>
      <c r="D37" s="85">
        <v>100</v>
      </c>
      <c r="E37" s="92"/>
      <c r="F37" s="92"/>
    </row>
    <row r="38" spans="1:6" ht="281.25" x14ac:dyDescent="0.3">
      <c r="A38" s="84" t="s">
        <v>73</v>
      </c>
      <c r="B38" s="87">
        <v>791</v>
      </c>
      <c r="C38" s="85">
        <v>2200024300</v>
      </c>
      <c r="D38" s="85">
        <v>200</v>
      </c>
      <c r="E38" s="92">
        <v>53</v>
      </c>
      <c r="F38" s="92">
        <v>53</v>
      </c>
    </row>
    <row r="39" spans="1:6" ht="409.5" x14ac:dyDescent="0.3">
      <c r="A39" s="86" t="s">
        <v>229</v>
      </c>
      <c r="B39" s="87">
        <v>791</v>
      </c>
      <c r="C39" s="89">
        <v>2100000000</v>
      </c>
      <c r="D39" s="89"/>
      <c r="E39" s="95">
        <v>120</v>
      </c>
      <c r="F39" s="95">
        <v>120</v>
      </c>
    </row>
    <row r="40" spans="1:6" ht="75" x14ac:dyDescent="0.3">
      <c r="A40" s="84" t="s">
        <v>200</v>
      </c>
      <c r="B40" s="83">
        <v>791</v>
      </c>
      <c r="C40" s="85">
        <v>2100003150</v>
      </c>
      <c r="D40" s="85"/>
      <c r="E40" s="92">
        <v>120</v>
      </c>
      <c r="F40" s="92">
        <v>120</v>
      </c>
    </row>
    <row r="41" spans="1:6" ht="281.25" x14ac:dyDescent="0.3">
      <c r="A41" s="84" t="s">
        <v>73</v>
      </c>
      <c r="B41" s="87">
        <v>791</v>
      </c>
      <c r="C41" s="85">
        <v>2100003150</v>
      </c>
      <c r="D41" s="85">
        <v>200</v>
      </c>
      <c r="E41" s="92">
        <v>120</v>
      </c>
      <c r="F41" s="92">
        <v>120</v>
      </c>
    </row>
    <row r="42" spans="1:6" ht="409.5" x14ac:dyDescent="0.3">
      <c r="A42" s="84" t="s">
        <v>202</v>
      </c>
      <c r="B42" s="87">
        <v>791</v>
      </c>
      <c r="C42" s="85">
        <v>21000074040</v>
      </c>
      <c r="D42" s="85"/>
      <c r="E42" s="92">
        <v>0</v>
      </c>
      <c r="F42" s="92">
        <v>0</v>
      </c>
    </row>
    <row r="43" spans="1:6" ht="281.25" x14ac:dyDescent="0.3">
      <c r="A43" s="84" t="s">
        <v>73</v>
      </c>
      <c r="B43" s="87">
        <v>791</v>
      </c>
      <c r="C43" s="85">
        <v>21000074040</v>
      </c>
      <c r="D43" s="85">
        <v>200</v>
      </c>
      <c r="E43" s="92">
        <v>0</v>
      </c>
      <c r="F43" s="92">
        <v>0</v>
      </c>
    </row>
    <row r="44" spans="1:6" ht="409.5" x14ac:dyDescent="0.3">
      <c r="A44" s="86" t="s">
        <v>230</v>
      </c>
      <c r="B44" s="87">
        <v>791</v>
      </c>
      <c r="C44" s="89">
        <v>2000000000</v>
      </c>
      <c r="D44" s="89"/>
      <c r="E44" s="95">
        <v>970.4</v>
      </c>
      <c r="F44" s="95">
        <v>896.2</v>
      </c>
    </row>
    <row r="45" spans="1:6" ht="75" x14ac:dyDescent="0.3">
      <c r="A45" s="84" t="s">
        <v>78</v>
      </c>
      <c r="B45" s="87">
        <v>791</v>
      </c>
      <c r="C45" s="85">
        <v>2000003610</v>
      </c>
      <c r="D45" s="85"/>
      <c r="E45" s="92">
        <v>0</v>
      </c>
      <c r="F45" s="92">
        <v>0</v>
      </c>
    </row>
    <row r="46" spans="1:6" ht="300" x14ac:dyDescent="0.3">
      <c r="A46" s="84" t="s">
        <v>201</v>
      </c>
      <c r="B46" s="83">
        <v>791</v>
      </c>
      <c r="C46" s="85">
        <v>2000003610</v>
      </c>
      <c r="D46" s="85"/>
      <c r="E46" s="92">
        <v>0</v>
      </c>
      <c r="F46" s="92">
        <v>0</v>
      </c>
    </row>
    <row r="47" spans="1:6" ht="281.25" x14ac:dyDescent="0.3">
      <c r="A47" s="84" t="s">
        <v>73</v>
      </c>
      <c r="B47" s="87">
        <v>791</v>
      </c>
      <c r="C47" s="85">
        <v>2000003610</v>
      </c>
      <c r="D47" s="85">
        <v>200</v>
      </c>
      <c r="E47" s="92"/>
      <c r="F47" s="92"/>
    </row>
    <row r="48" spans="1:6" ht="131.25" x14ac:dyDescent="0.3">
      <c r="A48" s="84" t="s">
        <v>87</v>
      </c>
      <c r="B48" s="87">
        <v>791</v>
      </c>
      <c r="C48" s="85">
        <v>2000003560</v>
      </c>
      <c r="D48" s="85"/>
      <c r="E48" s="92">
        <v>100</v>
      </c>
      <c r="F48" s="92">
        <v>100</v>
      </c>
    </row>
    <row r="49" spans="1:6" ht="281.25" x14ac:dyDescent="0.3">
      <c r="A49" s="84" t="s">
        <v>73</v>
      </c>
      <c r="B49" s="83">
        <v>791</v>
      </c>
      <c r="C49" s="85">
        <v>2000003560</v>
      </c>
      <c r="D49" s="85">
        <v>200</v>
      </c>
      <c r="E49" s="92">
        <v>100</v>
      </c>
      <c r="F49" s="92">
        <v>100</v>
      </c>
    </row>
    <row r="50" spans="1:6" ht="409.5" x14ac:dyDescent="0.3">
      <c r="A50" s="84" t="s">
        <v>202</v>
      </c>
      <c r="B50" s="87">
        <v>791</v>
      </c>
      <c r="C50" s="85">
        <v>20000074040</v>
      </c>
      <c r="D50" s="85"/>
      <c r="E50" s="92">
        <v>500</v>
      </c>
      <c r="F50" s="92">
        <v>500</v>
      </c>
    </row>
    <row r="51" spans="1:6" ht="281.25" x14ac:dyDescent="0.3">
      <c r="A51" s="84" t="s">
        <v>73</v>
      </c>
      <c r="B51" s="87">
        <v>791</v>
      </c>
      <c r="C51" s="85">
        <v>20000074040</v>
      </c>
      <c r="D51" s="85">
        <v>200</v>
      </c>
      <c r="E51" s="92">
        <v>500</v>
      </c>
      <c r="F51" s="92">
        <v>500</v>
      </c>
    </row>
    <row r="52" spans="1:6" ht="225" x14ac:dyDescent="0.3">
      <c r="A52" s="84" t="s">
        <v>79</v>
      </c>
      <c r="B52" s="83">
        <v>791</v>
      </c>
      <c r="C52" s="85">
        <v>2000006050</v>
      </c>
      <c r="D52" s="85"/>
      <c r="E52" s="92">
        <v>370.4</v>
      </c>
      <c r="F52" s="92">
        <v>296.2</v>
      </c>
    </row>
    <row r="53" spans="1:6" ht="409.5" x14ac:dyDescent="0.3">
      <c r="A53" s="84" t="s">
        <v>72</v>
      </c>
      <c r="B53" s="87">
        <v>791</v>
      </c>
      <c r="C53" s="85">
        <v>2000006050</v>
      </c>
      <c r="D53" s="85">
        <v>100</v>
      </c>
      <c r="E53" s="92">
        <v>144.19999999999999</v>
      </c>
      <c r="F53" s="92">
        <v>144.19999999999999</v>
      </c>
    </row>
    <row r="54" spans="1:6" ht="281.25" x14ac:dyDescent="0.3">
      <c r="A54" s="84" t="s">
        <v>73</v>
      </c>
      <c r="B54" s="87">
        <v>791</v>
      </c>
      <c r="C54" s="85">
        <v>2000006050</v>
      </c>
      <c r="D54" s="85">
        <v>200</v>
      </c>
      <c r="E54" s="92">
        <v>226.2</v>
      </c>
      <c r="F54" s="92">
        <v>152</v>
      </c>
    </row>
    <row r="55" spans="1:6" ht="409.5" x14ac:dyDescent="0.3">
      <c r="A55" s="83" t="s">
        <v>231</v>
      </c>
      <c r="B55" s="83">
        <v>791</v>
      </c>
      <c r="C55" s="81" t="s">
        <v>236</v>
      </c>
      <c r="D55" s="81"/>
      <c r="E55" s="95">
        <v>0</v>
      </c>
      <c r="F55" s="95">
        <v>0</v>
      </c>
    </row>
    <row r="56" spans="1:6" ht="187.5" x14ac:dyDescent="0.3">
      <c r="A56" s="87" t="s">
        <v>80</v>
      </c>
      <c r="B56" s="87">
        <v>791</v>
      </c>
      <c r="C56" s="82" t="s">
        <v>237</v>
      </c>
      <c r="D56" s="82"/>
      <c r="E56" s="92">
        <v>0</v>
      </c>
      <c r="F56" s="92">
        <v>0</v>
      </c>
    </row>
    <row r="57" spans="1:6" ht="93.75" x14ac:dyDescent="0.3">
      <c r="A57" s="87" t="s">
        <v>81</v>
      </c>
      <c r="B57" s="83">
        <v>791</v>
      </c>
      <c r="C57" s="82" t="s">
        <v>237</v>
      </c>
      <c r="D57" s="82" t="s">
        <v>82</v>
      </c>
      <c r="E57" s="92"/>
      <c r="F57" s="92"/>
    </row>
    <row r="58" spans="1:6" ht="131.25" x14ac:dyDescent="0.3">
      <c r="A58" s="83" t="s">
        <v>83</v>
      </c>
      <c r="B58" s="87">
        <v>791</v>
      </c>
      <c r="C58" s="81" t="s">
        <v>247</v>
      </c>
      <c r="D58" s="93"/>
      <c r="E58" s="97">
        <v>74.599999999999994</v>
      </c>
      <c r="F58" s="97">
        <v>149.19999999999999</v>
      </c>
    </row>
    <row r="59" spans="1:6" ht="32.25" x14ac:dyDescent="0.3">
      <c r="A59" s="78" t="s">
        <v>84</v>
      </c>
      <c r="B59" s="87">
        <v>791</v>
      </c>
      <c r="C59" s="81" t="s">
        <v>247</v>
      </c>
      <c r="D59" s="94">
        <v>999</v>
      </c>
      <c r="E59" s="98">
        <v>74.599999999999994</v>
      </c>
      <c r="F59" s="98">
        <v>149.19999999999999</v>
      </c>
    </row>
  </sheetData>
  <mergeCells count="15">
    <mergeCell ref="A6:F6"/>
    <mergeCell ref="A1:F1"/>
    <mergeCell ref="A2:F2"/>
    <mergeCell ref="A3:F3"/>
    <mergeCell ref="A4:F4"/>
    <mergeCell ref="A5:F5"/>
    <mergeCell ref="A7:F7"/>
    <mergeCell ref="A8:E8"/>
    <mergeCell ref="A9:F9"/>
    <mergeCell ref="A10:F10"/>
    <mergeCell ref="E11:F11"/>
    <mergeCell ref="A11:A12"/>
    <mergeCell ref="B11:B12"/>
    <mergeCell ref="C11:C12"/>
    <mergeCell ref="D11:D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Прил.1 норматив</vt:lpstr>
      <vt:lpstr>Прил.2 адм-торы</vt:lpstr>
      <vt:lpstr>Прил. 3 источники</vt:lpstr>
      <vt:lpstr>Прил. 4 доходы</vt:lpstr>
      <vt:lpstr>Прил. 5 доходы</vt:lpstr>
      <vt:lpstr>Лист3</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2017-01-09T06:02:50Z</cp:lastPrinted>
  <dcterms:created xsi:type="dcterms:W3CDTF">2006-09-28T05:33:49Z</dcterms:created>
  <dcterms:modified xsi:type="dcterms:W3CDTF">2017-05-23T12:58:30Z</dcterms:modified>
</cp:coreProperties>
</file>